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20" windowHeight="8070" activeTab="0"/>
  </bookViews>
  <sheets>
    <sheet name="Balancing a Chemical Equation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<sst xmlns="http://schemas.openxmlformats.org/spreadsheetml/2006/main" count="7" uniqueCount="3">
  <si>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+</t>
  </si>
  <si>
    <t>¾®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</si>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</sst>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21"/>
      <name val="Arial"/>
      <family val="2"/>
    </font>
    <font>
      <b/>
      <sz val="12"/>
      <color indexed="20"/>
      <name val="Arial"/>
      <family val="2"/>
    </font>
    <font>
      <b/>
      <vertAlign val="subscript"/>
      <sz val="12"/>
      <color indexed="20"/>
      <name val="Arial"/>
      <family val="2"/>
    </font>
    <font>
      <b/>
      <sz val="11"/>
      <name val="Arial"/>
      <family val="2"/>
    </font>
    <font>
      <b/>
      <sz val="12"/>
      <name val="Symbol"/>
      <family val="1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21"/>
      <name val="Arial"/>
      <family val="0"/>
    </font>
    <font>
      <sz val="10"/>
      <color indexed="20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1"/>
      <name val="Arial"/>
      <family val="2"/>
    </font>
    <font>
      <b/>
      <sz val="11"/>
      <color indexed="2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sz val="10"/>
      <color indexed="9"/>
      <name val="Arial"/>
      <family val="0"/>
    </font>
    <font>
      <b/>
      <sz val="13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Relationship Id="rId8" Type="http://schemas.openxmlformats.org/officeDocument/2006/relationships/image" Target="../media/image6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5</xdr:row>
      <xdr:rowOff>142875</xdr:rowOff>
    </xdr:from>
    <xdr:ext cx="390525" cy="276225"/>
    <xdr:sp>
      <xdr:nvSpPr>
        <xdr:cNvPr id="1" name="TextBox 1"/>
        <xdr:cNvSpPr txBox="1">
          <a:spLocks noChangeArrowheads="1"/>
        </xdr:cNvSpPr>
      </xdr:nvSpPr>
      <xdr:spPr>
        <a:xfrm>
          <a:off x="1409700" y="95250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6</xdr:col>
      <xdr:colOff>76200</xdr:colOff>
      <xdr:row>5</xdr:row>
      <xdr:rowOff>142875</xdr:rowOff>
    </xdr:from>
    <xdr:ext cx="285750" cy="276225"/>
    <xdr:sp>
      <xdr:nvSpPr>
        <xdr:cNvPr id="2" name="TextBox 2"/>
        <xdr:cNvSpPr txBox="1">
          <a:spLocks noChangeArrowheads="1"/>
        </xdr:cNvSpPr>
      </xdr:nvSpPr>
      <xdr:spPr>
        <a:xfrm>
          <a:off x="2981325" y="9525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2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9</xdr:col>
      <xdr:colOff>38100</xdr:colOff>
      <xdr:row>5</xdr:row>
      <xdr:rowOff>161925</xdr:rowOff>
    </xdr:from>
    <xdr:ext cx="371475" cy="276225"/>
    <xdr:sp>
      <xdr:nvSpPr>
        <xdr:cNvPr id="3" name="TextBox 3"/>
        <xdr:cNvSpPr txBox="1">
          <a:spLocks noChangeArrowheads="1"/>
        </xdr:cNvSpPr>
      </xdr:nvSpPr>
      <xdr:spPr>
        <a:xfrm>
          <a:off x="4419600" y="9715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  <xdr:oneCellAnchor>
    <xdr:from>
      <xdr:col>12</xdr:col>
      <xdr:colOff>47625</xdr:colOff>
      <xdr:row>5</xdr:row>
      <xdr:rowOff>142875</xdr:rowOff>
    </xdr:from>
    <xdr:ext cx="390525" cy="276225"/>
    <xdr:sp>
      <xdr:nvSpPr>
        <xdr:cNvPr id="4" name="TextBox 4"/>
        <xdr:cNvSpPr txBox="1">
          <a:spLocks noChangeArrowheads="1"/>
        </xdr:cNvSpPr>
      </xdr:nvSpPr>
      <xdr:spPr>
        <a:xfrm>
          <a:off x="5943600" y="95250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solidFill>
                <a:srgbClr val="8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 editAs="oneCell">
    <xdr:from>
      <xdr:col>14</xdr:col>
      <xdr:colOff>419100</xdr:colOff>
      <xdr:row>5</xdr:row>
      <xdr:rowOff>28575</xdr:rowOff>
    </xdr:from>
    <xdr:to>
      <xdr:col>16</xdr:col>
      <xdr:colOff>238125</xdr:colOff>
      <xdr:row>7</xdr:row>
      <xdr:rowOff>0</xdr:rowOff>
    </xdr:to>
    <xdr:pic>
      <xdr:nvPicPr>
        <xdr:cNvPr id="5" name="Check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838200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142875</xdr:rowOff>
    </xdr:from>
    <xdr:to>
      <xdr:col>16</xdr:col>
      <xdr:colOff>190500</xdr:colOff>
      <xdr:row>9</xdr:row>
      <xdr:rowOff>152400</xdr:rowOff>
    </xdr:to>
    <xdr:pic>
      <xdr:nvPicPr>
        <xdr:cNvPr id="6" name="Reset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36207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11</xdr:row>
      <xdr:rowOff>114300</xdr:rowOff>
    </xdr:from>
    <xdr:to>
      <xdr:col>2</xdr:col>
      <xdr:colOff>304800</xdr:colOff>
      <xdr:row>13</xdr:row>
      <xdr:rowOff>152400</xdr:rowOff>
    </xdr:to>
    <xdr:pic>
      <xdr:nvPicPr>
        <xdr:cNvPr id="7" name="N_Hint_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0288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18</xdr:row>
      <xdr:rowOff>57150</xdr:rowOff>
    </xdr:from>
    <xdr:to>
      <xdr:col>2</xdr:col>
      <xdr:colOff>276225</xdr:colOff>
      <xdr:row>20</xdr:row>
      <xdr:rowOff>76200</xdr:rowOff>
    </xdr:to>
    <xdr:pic>
      <xdr:nvPicPr>
        <xdr:cNvPr id="8" name="O_Hint_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318135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25</xdr:row>
      <xdr:rowOff>0</xdr:rowOff>
    </xdr:from>
    <xdr:to>
      <xdr:col>2</xdr:col>
      <xdr:colOff>266700</xdr:colOff>
      <xdr:row>27</xdr:row>
      <xdr:rowOff>19050</xdr:rowOff>
    </xdr:to>
    <xdr:pic>
      <xdr:nvPicPr>
        <xdr:cNvPr id="9" name="H_Hint_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43529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13</xdr:row>
      <xdr:rowOff>171450</xdr:rowOff>
    </xdr:from>
    <xdr:to>
      <xdr:col>2</xdr:col>
      <xdr:colOff>228600</xdr:colOff>
      <xdr:row>16</xdr:row>
      <xdr:rowOff>9525</xdr:rowOff>
    </xdr:to>
    <xdr:pic>
      <xdr:nvPicPr>
        <xdr:cNvPr id="10" name="N_Hint_Res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24288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85725</xdr:rowOff>
    </xdr:from>
    <xdr:to>
      <xdr:col>2</xdr:col>
      <xdr:colOff>219075</xdr:colOff>
      <xdr:row>22</xdr:row>
      <xdr:rowOff>104775</xdr:rowOff>
    </xdr:to>
    <xdr:pic>
      <xdr:nvPicPr>
        <xdr:cNvPr id="11" name="O_Hint_Rese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35718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28575</xdr:rowOff>
    </xdr:from>
    <xdr:to>
      <xdr:col>2</xdr:col>
      <xdr:colOff>180975</xdr:colOff>
      <xdr:row>29</xdr:row>
      <xdr:rowOff>66675</xdr:rowOff>
    </xdr:to>
    <xdr:pic>
      <xdr:nvPicPr>
        <xdr:cNvPr id="12" name="H_Hint_Rese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474345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10</xdr:row>
      <xdr:rowOff>142875</xdr:rowOff>
    </xdr:from>
    <xdr:to>
      <xdr:col>16</xdr:col>
      <xdr:colOff>171450</xdr:colOff>
      <xdr:row>13</xdr:row>
      <xdr:rowOff>19050</xdr:rowOff>
    </xdr:to>
    <xdr:pic>
      <xdr:nvPicPr>
        <xdr:cNvPr id="13" name="Start_Over_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58100" y="18954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600075</xdr:colOff>
      <xdr:row>3</xdr:row>
      <xdr:rowOff>95250</xdr:rowOff>
    </xdr:from>
    <xdr:ext cx="5800725" cy="219075"/>
    <xdr:sp>
      <xdr:nvSpPr>
        <xdr:cNvPr id="14" name="TextBox 15"/>
        <xdr:cNvSpPr txBox="1">
          <a:spLocks noChangeArrowheads="1"/>
        </xdr:cNvSpPr>
      </xdr:nvSpPr>
      <xdr:spPr>
        <a:xfrm>
          <a:off x="923925" y="581025"/>
          <a:ext cx="5800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Please enter a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number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for the coefficient of each molecule in the box in front of the molecule.  </a:t>
          </a:r>
        </a:p>
      </xdr:txBody>
    </xdr:sp>
    <xdr:clientData/>
  </xdr:oneCellAnchor>
  <xdr:oneCellAnchor>
    <xdr:from>
      <xdr:col>11</xdr:col>
      <xdr:colOff>200025</xdr:colOff>
      <xdr:row>7</xdr:row>
      <xdr:rowOff>104775</xdr:rowOff>
    </xdr:from>
    <xdr:ext cx="1876425" cy="504825"/>
    <xdr:sp>
      <xdr:nvSpPr>
        <xdr:cNvPr id="15" name="TextBox 16"/>
        <xdr:cNvSpPr txBox="1">
          <a:spLocks noChangeArrowheads="1"/>
        </xdr:cNvSpPr>
      </xdr:nvSpPr>
      <xdr:spPr>
        <a:xfrm>
          <a:off x="5676900" y="1323975"/>
          <a:ext cx="1876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Reset Check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button before changing 
the coefficients in the boxes.</a:t>
          </a:r>
        </a:p>
      </xdr:txBody>
    </xdr:sp>
    <xdr:clientData/>
  </xdr:oneCellAnchor>
  <xdr:oneCellAnchor>
    <xdr:from>
      <xdr:col>13</xdr:col>
      <xdr:colOff>371475</xdr:colOff>
      <xdr:row>13</xdr:row>
      <xdr:rowOff>114300</xdr:rowOff>
    </xdr:from>
    <xdr:ext cx="1866900" cy="523875"/>
    <xdr:sp>
      <xdr:nvSpPr>
        <xdr:cNvPr id="16" name="TextBox 17"/>
        <xdr:cNvSpPr txBox="1">
          <a:spLocks noChangeArrowheads="1"/>
        </xdr:cNvSpPr>
      </xdr:nvSpPr>
      <xdr:spPr>
        <a:xfrm>
          <a:off x="6877050" y="2371725"/>
          <a:ext cx="1866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Start Again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if you 
would like to clear the coefficient
boxes and start again.</a:t>
          </a:r>
        </a:p>
      </xdr:txBody>
    </xdr:sp>
    <xdr:clientData/>
  </xdr:oneCellAnchor>
  <xdr:oneCellAnchor>
    <xdr:from>
      <xdr:col>13</xdr:col>
      <xdr:colOff>219075</xdr:colOff>
      <xdr:row>22</xdr:row>
      <xdr:rowOff>142875</xdr:rowOff>
    </xdr:from>
    <xdr:ext cx="2200275" cy="1047750"/>
    <xdr:sp>
      <xdr:nvSpPr>
        <xdr:cNvPr id="17" name="TextBox 18"/>
        <xdr:cNvSpPr txBox="1">
          <a:spLocks noChangeArrowheads="1"/>
        </xdr:cNvSpPr>
      </xdr:nvSpPr>
      <xdr:spPr>
        <a:xfrm>
          <a:off x="6724650" y="3990975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Hint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buttons 
to display hints on how to deterimine
the number of atoms for each element.
Please use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Hint Reset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buttons 
to clear the hints.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P28"/>
  <sheetViews>
    <sheetView showGridLines="0" tabSelected="1" workbookViewId="0" topLeftCell="A4">
      <selection activeCell="M27" sqref="M27"/>
    </sheetView>
  </sheetViews>
  <sheetFormatPr defaultColWidth="9.140625" defaultRowHeight="12.75"/>
  <cols>
    <col min="1" max="1" width="4.8515625" style="0" customWidth="1"/>
    <col min="3" max="3" width="6.28125" style="0" customWidth="1"/>
    <col min="4" max="4" width="7.8515625" style="0" customWidth="1"/>
    <col min="6" max="6" width="6.28125" style="0" customWidth="1"/>
    <col min="7" max="7" width="6.7109375" style="0" customWidth="1"/>
    <col min="9" max="9" width="6.28125" style="0" customWidth="1"/>
    <col min="10" max="10" width="7.28125" style="0" customWidth="1"/>
    <col min="12" max="12" width="6.28125" style="0" customWidth="1"/>
    <col min="15" max="15" width="7.8515625" style="0" customWidth="1"/>
    <col min="16" max="16" width="9.140625" style="15" customWidth="1"/>
  </cols>
  <sheetData>
    <row r="4" ht="12.75"/>
    <row r="5" spans="4:12" ht="12.75">
      <c r="D5" s="9"/>
      <c r="F5" s="6"/>
      <c r="I5" s="7"/>
      <c r="L5" s="8"/>
    </row>
    <row r="6" spans="3:12" ht="15.75" thickBot="1">
      <c r="C6" s="10" t="str">
        <f>IF(OR($C$13=TRUE,$C$25=TRUE),"A","   ")</f>
        <v>   </v>
      </c>
      <c r="F6" s="11" t="str">
        <f>IF($C$19=TRUE,"B","   ")</f>
        <v>   </v>
      </c>
      <c r="I6" s="12" t="str">
        <f>IF(OR($C$13=TRUE,$C$19=TRUE),"C","   ")</f>
        <v>   </v>
      </c>
      <c r="L6" s="13" t="str">
        <f>IF(OR(C25=TRUE,C19=TRUE),"D","   ")</f>
        <v>   </v>
      </c>
    </row>
    <row r="7" spans="2:16" ht="16.5" thickBot="1">
      <c r="B7" s="1"/>
      <c r="C7" s="17" t="s">
        <v>2</v>
      </c>
      <c r="E7" s="2" t="s">
        <v>0</v>
      </c>
      <c r="F7" s="18" t="s">
        <v>2</v>
      </c>
      <c r="H7" s="4" t="s">
        <v>1</v>
      </c>
      <c r="I7" s="19" t="s">
        <v>2</v>
      </c>
      <c r="K7" s="3" t="s">
        <v>0</v>
      </c>
      <c r="L7" s="20" t="s">
        <v>2</v>
      </c>
      <c r="P7" s="15" t="b">
        <v>0</v>
      </c>
    </row>
    <row r="8" ht="12.75"/>
    <row r="9" ht="16.5">
      <c r="B9" s="16" t="str">
        <f>IF(OR(AND($C$7=0,$F$7=0,$I$7=0,$L$7=0),OR($C$7=" ",$F$7=" ",$I$7=" ",$L$7=" ")),"   ",IF($P$7=TRUE,IF(AND($C$7=$I$7,3*$C$7=2*$L$7,2*$F$7=$I$7+$L$7),IF(GCD($C$7,$F$7,$I$7,$L$7)=1,"Great!","Good!  Now, can you make these the smallest values possible?"),"Please try again."),"   "))</f>
        <v>   </v>
      </c>
    </row>
    <row r="10" ht="12.75"/>
    <row r="11" ht="12.75">
      <c r="O11" s="5"/>
    </row>
    <row r="12" ht="12.75"/>
    <row r="13" spans="3:4" ht="14.25">
      <c r="C13" s="15" t="b">
        <v>0</v>
      </c>
      <c r="D13" s="14" t="str">
        <f>IF($C$13=TRUE,"We must have the same number of Nitrogen atoms","   ")</f>
        <v>   </v>
      </c>
    </row>
    <row r="14" ht="14.25">
      <c r="D14" s="14" t="str">
        <f>IF($C$13=TRUE,"in the Ammonia reactant molecule (on the left)","   ")</f>
        <v>   </v>
      </c>
    </row>
    <row r="15" ht="14.25">
      <c r="D15" s="14" t="str">
        <f>IF($C$13=TRUE,"as in the Nitric Oxide product molecule (on the right):","   ")</f>
        <v>   </v>
      </c>
    </row>
    <row r="16" ht="14.25">
      <c r="D16" s="14" t="str">
        <f>IF($C$13=TRUE,"that is, we must have A = C.","   ")</f>
        <v>   </v>
      </c>
    </row>
    <row r="17" ht="12.75"/>
    <row r="19" spans="3:4" ht="14.25">
      <c r="C19" s="15" t="b">
        <v>0</v>
      </c>
      <c r="D19" s="14" t="str">
        <f>IF($C$19=TRUE,"We must have the same number of Oxygen atoms","   ")</f>
        <v>   </v>
      </c>
    </row>
    <row r="20" ht="14.25">
      <c r="D20" s="14" t="str">
        <f>IF($C$19=TRUE,"in the Oxygen reactant molecule (on the left)","   ")</f>
        <v>   </v>
      </c>
    </row>
    <row r="21" ht="14.25">
      <c r="D21" s="14" t="str">
        <f>IF($C$19=TRUE,"as in the Nitric Oxide and Water product molecules (on the right):","   ")</f>
        <v>   </v>
      </c>
    </row>
    <row r="22" ht="14.25">
      <c r="D22" s="14" t="str">
        <f>IF($C$19=TRUE,"that is, we must have 2B = C + D.","   ")</f>
        <v>   </v>
      </c>
    </row>
    <row r="23" ht="12.75"/>
    <row r="24" ht="12.75"/>
    <row r="25" spans="3:4" ht="14.25">
      <c r="C25" s="15" t="b">
        <v>0</v>
      </c>
      <c r="D25" s="14" t="str">
        <f>IF($C$25=TRUE,"We must have the same number of Hydrogen atoms","   ")</f>
        <v>   </v>
      </c>
    </row>
    <row r="26" ht="14.25">
      <c r="D26" s="14" t="str">
        <f>IF($C$25=TRUE,"in the Ammonia reactant molecule (on the left)","   ")</f>
        <v>   </v>
      </c>
    </row>
    <row r="27" spans="4:13" ht="14.25">
      <c r="D27" s="14" t="str">
        <f>IF($C$25=TRUE,"as in the Water product molecule (on the right):","   ")</f>
        <v>   </v>
      </c>
      <c r="M27" s="15"/>
    </row>
    <row r="28" ht="14.25">
      <c r="D28" s="14" t="str">
        <f>IF($C$25=TRUE,"that is, we must have 3A = 2D.","   ")</f>
        <v>   </v>
      </c>
    </row>
    <row r="29" ht="12.75"/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Balancing Chemical Equations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2006-02-04T02:57:01Z</dcterms:created>
  <dcterms:modified xsi:type="dcterms:W3CDTF">2007-02-17T15:06:41Z</dcterms:modified>
  <cp:category/>
  <cp:version/>
  <cp:contentType/>
  <cp:contentStatus/>
</cp:coreProperties>
</file>