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220" windowHeight="8070" activeTab="0"/>
  </bookViews>
  <sheets>
    <sheet name="Smoke Stack Emissions" sheetId="1" r:id="rId1"/>
  </sheets>
  <definedNames/>
  <calcPr fullCalcOnLoad="1"/>
</workbook>
</file>

<file path=xl/sharedStrings.xml><?xml version="1.0" encoding="utf-8"?>
<sst xmlns="http://schemas.openxmlformats.org/spreadsheetml/2006/main" count="11" uniqueCount="3">
  <si>
    <t>+</t>
  </si>
  <si>
    <t>¾®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</si>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</sst>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b/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21"/>
      <name val="Arial"/>
      <family val="2"/>
    </font>
    <font>
      <b/>
      <sz val="12"/>
      <color indexed="20"/>
      <name val="Arial"/>
      <family val="2"/>
    </font>
    <font>
      <b/>
      <vertAlign val="subscript"/>
      <sz val="12"/>
      <color indexed="20"/>
      <name val="Arial"/>
      <family val="2"/>
    </font>
    <font>
      <b/>
      <sz val="11"/>
      <name val="Arial"/>
      <family val="2"/>
    </font>
    <font>
      <b/>
      <sz val="12"/>
      <name val="Symbol"/>
      <family val="1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21"/>
      <name val="Arial"/>
      <family val="0"/>
    </font>
    <font>
      <sz val="10"/>
      <color indexed="20"/>
      <name val="Arial"/>
      <family val="0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1"/>
      <name val="Arial"/>
      <family val="2"/>
    </font>
    <font>
      <b/>
      <sz val="11"/>
      <color indexed="20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b/>
      <vertAlign val="subscript"/>
      <sz val="12"/>
      <color indexed="21"/>
      <name val="Arial"/>
      <family val="2"/>
    </font>
    <font>
      <b/>
      <sz val="11"/>
      <color indexed="18"/>
      <name val="Arial"/>
      <family val="2"/>
    </font>
    <font>
      <b/>
      <vertAlign val="subscript"/>
      <sz val="11"/>
      <color indexed="18"/>
      <name val="Arial"/>
      <family val="2"/>
    </font>
    <font>
      <b/>
      <sz val="13"/>
      <color indexed="18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9.emf" /><Relationship Id="rId8" Type="http://schemas.openxmlformats.org/officeDocument/2006/relationships/image" Target="../media/image4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7</xdr:row>
      <xdr:rowOff>180975</xdr:rowOff>
    </xdr:from>
    <xdr:ext cx="504825" cy="276225"/>
    <xdr:sp>
      <xdr:nvSpPr>
        <xdr:cNvPr id="1" name="TextBox 1"/>
        <xdr:cNvSpPr txBox="1">
          <a:spLocks noChangeArrowheads="1"/>
        </xdr:cNvSpPr>
      </xdr:nvSpPr>
      <xdr:spPr>
        <a:xfrm>
          <a:off x="1504950" y="131445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6</xdr:col>
      <xdr:colOff>66675</xdr:colOff>
      <xdr:row>7</xdr:row>
      <xdr:rowOff>180975</xdr:rowOff>
    </xdr:from>
    <xdr:ext cx="438150" cy="276225"/>
    <xdr:sp>
      <xdr:nvSpPr>
        <xdr:cNvPr id="2" name="TextBox 2"/>
        <xdr:cNvSpPr txBox="1">
          <a:spLocks noChangeArrowheads="1"/>
        </xdr:cNvSpPr>
      </xdr:nvSpPr>
      <xdr:spPr>
        <a:xfrm>
          <a:off x="3067050" y="131445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oneCellAnchor>
  <xdr:oneCellAnchor>
    <xdr:from>
      <xdr:col>9</xdr:col>
      <xdr:colOff>38100</xdr:colOff>
      <xdr:row>7</xdr:row>
      <xdr:rowOff>180975</xdr:rowOff>
    </xdr:from>
    <xdr:ext cx="371475" cy="276225"/>
    <xdr:sp>
      <xdr:nvSpPr>
        <xdr:cNvPr id="3" name="TextBox 3"/>
        <xdr:cNvSpPr txBox="1">
          <a:spLocks noChangeArrowheads="1"/>
        </xdr:cNvSpPr>
      </xdr:nvSpPr>
      <xdr:spPr>
        <a:xfrm>
          <a:off x="4629150" y="13144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200" b="1" i="0" u="none" baseline="-25000">
              <a:solidFill>
                <a:srgbClr val="00808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12</xdr:col>
      <xdr:colOff>47625</xdr:colOff>
      <xdr:row>7</xdr:row>
      <xdr:rowOff>171450</xdr:rowOff>
    </xdr:from>
    <xdr:ext cx="390525" cy="276225"/>
    <xdr:sp>
      <xdr:nvSpPr>
        <xdr:cNvPr id="4" name="TextBox 4"/>
        <xdr:cNvSpPr txBox="1">
          <a:spLocks noChangeArrowheads="1"/>
        </xdr:cNvSpPr>
      </xdr:nvSpPr>
      <xdr:spPr>
        <a:xfrm>
          <a:off x="6153150" y="1304925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200" b="1" i="0" u="none" baseline="-25000">
              <a:solidFill>
                <a:srgbClr val="80008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twoCellAnchor editAs="oneCell">
    <xdr:from>
      <xdr:col>14</xdr:col>
      <xdr:colOff>419100</xdr:colOff>
      <xdr:row>7</xdr:row>
      <xdr:rowOff>28575</xdr:rowOff>
    </xdr:from>
    <xdr:to>
      <xdr:col>16</xdr:col>
      <xdr:colOff>238125</xdr:colOff>
      <xdr:row>9</xdr:row>
      <xdr:rowOff>0</xdr:rowOff>
    </xdr:to>
    <xdr:pic>
      <xdr:nvPicPr>
        <xdr:cNvPr id="5" name="Check_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62050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142875</xdr:rowOff>
    </xdr:from>
    <xdr:to>
      <xdr:col>16</xdr:col>
      <xdr:colOff>190500</xdr:colOff>
      <xdr:row>11</xdr:row>
      <xdr:rowOff>152400</xdr:rowOff>
    </xdr:to>
    <xdr:pic>
      <xdr:nvPicPr>
        <xdr:cNvPr id="6" name="Reset_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68592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12</xdr:row>
      <xdr:rowOff>104775</xdr:rowOff>
    </xdr:from>
    <xdr:to>
      <xdr:col>1</xdr:col>
      <xdr:colOff>561975</xdr:colOff>
      <xdr:row>14</xdr:row>
      <xdr:rowOff>123825</xdr:rowOff>
    </xdr:to>
    <xdr:pic>
      <xdr:nvPicPr>
        <xdr:cNvPr id="7" name="N_Hint_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21812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18</xdr:row>
      <xdr:rowOff>76200</xdr:rowOff>
    </xdr:from>
    <xdr:to>
      <xdr:col>1</xdr:col>
      <xdr:colOff>561975</xdr:colOff>
      <xdr:row>20</xdr:row>
      <xdr:rowOff>95250</xdr:rowOff>
    </xdr:to>
    <xdr:pic>
      <xdr:nvPicPr>
        <xdr:cNvPr id="8" name="H_Hint_Butt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321945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24</xdr:row>
      <xdr:rowOff>85725</xdr:rowOff>
    </xdr:from>
    <xdr:to>
      <xdr:col>1</xdr:col>
      <xdr:colOff>561975</xdr:colOff>
      <xdr:row>26</xdr:row>
      <xdr:rowOff>104775</xdr:rowOff>
    </xdr:to>
    <xdr:pic>
      <xdr:nvPicPr>
        <xdr:cNvPr id="9" name="O_Hint_Butto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" y="427672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14</xdr:row>
      <xdr:rowOff>171450</xdr:rowOff>
    </xdr:from>
    <xdr:to>
      <xdr:col>1</xdr:col>
      <xdr:colOff>504825</xdr:colOff>
      <xdr:row>17</xdr:row>
      <xdr:rowOff>9525</xdr:rowOff>
    </xdr:to>
    <xdr:pic>
      <xdr:nvPicPr>
        <xdr:cNvPr id="10" name="N_Hint_Rese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260985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20</xdr:row>
      <xdr:rowOff>152400</xdr:rowOff>
    </xdr:from>
    <xdr:to>
      <xdr:col>1</xdr:col>
      <xdr:colOff>495300</xdr:colOff>
      <xdr:row>23</xdr:row>
      <xdr:rowOff>9525</xdr:rowOff>
    </xdr:to>
    <xdr:pic>
      <xdr:nvPicPr>
        <xdr:cNvPr id="11" name="H_Hint_Rese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365760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</xdr:row>
      <xdr:rowOff>152400</xdr:rowOff>
    </xdr:from>
    <xdr:to>
      <xdr:col>1</xdr:col>
      <xdr:colOff>485775</xdr:colOff>
      <xdr:row>29</xdr:row>
      <xdr:rowOff>9525</xdr:rowOff>
    </xdr:to>
    <xdr:pic>
      <xdr:nvPicPr>
        <xdr:cNvPr id="12" name="O_Hint_Rese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4705350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12</xdr:row>
      <xdr:rowOff>142875</xdr:rowOff>
    </xdr:from>
    <xdr:to>
      <xdr:col>16</xdr:col>
      <xdr:colOff>171450</xdr:colOff>
      <xdr:row>14</xdr:row>
      <xdr:rowOff>161925</xdr:rowOff>
    </xdr:to>
    <xdr:pic>
      <xdr:nvPicPr>
        <xdr:cNvPr id="13" name="Start_Over_But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67650" y="2219325"/>
          <a:ext cx="762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104775</xdr:colOff>
      <xdr:row>5</xdr:row>
      <xdr:rowOff>9525</xdr:rowOff>
    </xdr:from>
    <xdr:ext cx="5800725" cy="219075"/>
    <xdr:sp>
      <xdr:nvSpPr>
        <xdr:cNvPr id="14" name="TextBox 15"/>
        <xdr:cNvSpPr txBox="1">
          <a:spLocks noChangeArrowheads="1"/>
        </xdr:cNvSpPr>
      </xdr:nvSpPr>
      <xdr:spPr>
        <a:xfrm>
          <a:off x="1133475" y="819150"/>
          <a:ext cx="5800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Please enter a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number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for the coefficient of each molecule in the box in front of the molecule.  </a:t>
          </a:r>
        </a:p>
      </xdr:txBody>
    </xdr:sp>
    <xdr:clientData/>
  </xdr:oneCellAnchor>
  <xdr:oneCellAnchor>
    <xdr:from>
      <xdr:col>11</xdr:col>
      <xdr:colOff>266700</xdr:colOff>
      <xdr:row>9</xdr:row>
      <xdr:rowOff>104775</xdr:rowOff>
    </xdr:from>
    <xdr:ext cx="1828800" cy="504825"/>
    <xdr:sp>
      <xdr:nvSpPr>
        <xdr:cNvPr id="15" name="TextBox 16"/>
        <xdr:cNvSpPr txBox="1">
          <a:spLocks noChangeArrowheads="1"/>
        </xdr:cNvSpPr>
      </xdr:nvSpPr>
      <xdr:spPr>
        <a:xfrm>
          <a:off x="5953125" y="1647825"/>
          <a:ext cx="1828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Reset Check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button before changing 
the coefficients in the boxes.</a:t>
          </a:r>
        </a:p>
      </xdr:txBody>
    </xdr:sp>
    <xdr:clientData/>
  </xdr:oneCellAnchor>
  <xdr:oneCellAnchor>
    <xdr:from>
      <xdr:col>13</xdr:col>
      <xdr:colOff>371475</xdr:colOff>
      <xdr:row>15</xdr:row>
      <xdr:rowOff>85725</xdr:rowOff>
    </xdr:from>
    <xdr:ext cx="1866900" cy="523875"/>
    <xdr:sp>
      <xdr:nvSpPr>
        <xdr:cNvPr id="16" name="TextBox 17"/>
        <xdr:cNvSpPr txBox="1">
          <a:spLocks noChangeArrowheads="1"/>
        </xdr:cNvSpPr>
      </xdr:nvSpPr>
      <xdr:spPr>
        <a:xfrm>
          <a:off x="7086600" y="2705100"/>
          <a:ext cx="18669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Start Again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if you 
would like to clear the coefficient
boxes and start again.</a:t>
          </a:r>
        </a:p>
      </xdr:txBody>
    </xdr:sp>
    <xdr:clientData/>
  </xdr:oneCellAnchor>
  <xdr:oneCellAnchor>
    <xdr:from>
      <xdr:col>13</xdr:col>
      <xdr:colOff>47625</xdr:colOff>
      <xdr:row>23</xdr:row>
      <xdr:rowOff>85725</xdr:rowOff>
    </xdr:from>
    <xdr:ext cx="2200275" cy="1047750"/>
    <xdr:sp>
      <xdr:nvSpPr>
        <xdr:cNvPr id="17" name="TextBox 18"/>
        <xdr:cNvSpPr txBox="1">
          <a:spLocks noChangeArrowheads="1"/>
        </xdr:cNvSpPr>
      </xdr:nvSpPr>
      <xdr:spPr>
        <a:xfrm>
          <a:off x="6762750" y="4114800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Please click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Hint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buttons 
to display hints on how to deterimine
the number of atoms for each element.
Please use the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Hint Reset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buttons 
to clear the hints.</a:t>
          </a:r>
        </a:p>
      </xdr:txBody>
    </xdr:sp>
    <xdr:clientData/>
  </xdr:oneCellAnchor>
  <xdr:oneCellAnchor>
    <xdr:from>
      <xdr:col>2</xdr:col>
      <xdr:colOff>19050</xdr:colOff>
      <xdr:row>2</xdr:row>
      <xdr:rowOff>133350</xdr:rowOff>
    </xdr:from>
    <xdr:ext cx="7305675" cy="238125"/>
    <xdr:sp>
      <xdr:nvSpPr>
        <xdr:cNvPr id="18" name="TextBox 19"/>
        <xdr:cNvSpPr txBox="1">
          <a:spLocks noChangeArrowheads="1"/>
        </xdr:cNvSpPr>
      </xdr:nvSpPr>
      <xdr:spPr>
        <a:xfrm>
          <a:off x="1047750" y="457200"/>
          <a:ext cx="7305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Nitrogen Oxide, NO, can be removed from smoke stack emissions if it is reacted with ammonia, NH</a:t>
          </a:r>
          <a:r>
            <a:rPr lang="en-US" cap="none" sz="1100" b="1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1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P28"/>
  <sheetViews>
    <sheetView showGridLines="0" tabSelected="1" workbookViewId="0" topLeftCell="A3">
      <selection activeCell="M27" sqref="M27"/>
    </sheetView>
  </sheetViews>
  <sheetFormatPr defaultColWidth="9.140625" defaultRowHeight="12.75"/>
  <cols>
    <col min="1" max="1" width="6.28125" style="0" customWidth="1"/>
    <col min="3" max="3" width="6.28125" style="0" customWidth="1"/>
    <col min="4" max="4" width="7.8515625" style="0" customWidth="1"/>
    <col min="6" max="6" width="6.28125" style="0" customWidth="1"/>
    <col min="7" max="7" width="6.7109375" style="0" customWidth="1"/>
    <col min="8" max="8" width="10.8515625" style="0" customWidth="1"/>
    <col min="9" max="9" width="6.28125" style="0" customWidth="1"/>
    <col min="10" max="10" width="7.28125" style="0" customWidth="1"/>
    <col min="12" max="12" width="6.28125" style="0" customWidth="1"/>
    <col min="15" max="15" width="7.8515625" style="0" customWidth="1"/>
  </cols>
  <sheetData>
    <row r="7" spans="3:16" ht="12.75">
      <c r="C7" t="s">
        <v>2</v>
      </c>
      <c r="D7" s="9"/>
      <c r="F7" s="6" t="s">
        <v>2</v>
      </c>
      <c r="I7" s="7" t="s">
        <v>2</v>
      </c>
      <c r="L7" s="8" t="s">
        <v>2</v>
      </c>
      <c r="P7" s="20" t="b">
        <v>0</v>
      </c>
    </row>
    <row r="8" spans="3:12" ht="15.75" thickBot="1">
      <c r="C8" s="10" t="str">
        <f>IF(OR($C$13=TRUE,$C$19=TRUE),"A","   ")</f>
        <v>   </v>
      </c>
      <c r="F8" s="11" t="str">
        <f>IF(OR($C$13,$C$25=TRUE),"B","   ")</f>
        <v>   </v>
      </c>
      <c r="I8" s="12" t="str">
        <f>IF($C$13=TRUE,"C","   ")</f>
        <v>   </v>
      </c>
      <c r="L8" s="13" t="str">
        <f>IF(OR($C$19=TRUE,$C$25=TRUE),"D","   ")</f>
        <v>   </v>
      </c>
    </row>
    <row r="9" spans="2:12" ht="16.5" thickBot="1">
      <c r="B9" s="1"/>
      <c r="C9" s="15" t="s">
        <v>2</v>
      </c>
      <c r="E9" s="2" t="s">
        <v>0</v>
      </c>
      <c r="F9" s="16" t="s">
        <v>2</v>
      </c>
      <c r="H9" s="4" t="s">
        <v>1</v>
      </c>
      <c r="I9" s="17" t="s">
        <v>2</v>
      </c>
      <c r="K9" s="3" t="s">
        <v>0</v>
      </c>
      <c r="L9" s="18" t="s">
        <v>2</v>
      </c>
    </row>
    <row r="11" ht="16.5">
      <c r="B11" s="19" t="str">
        <f>IF(OR(AND($C$9=0,$F$9=0,$I$9=0,$L$9=0),OR($C$9=" ",$F$9=" ",$I$9=" ",$L$9=" ")),"   ",IF($P$7=TRUE,IF(AND($C$9+$F$9=2*$I$9,3*$C$9=2*$L$9,$F$9=$L$9),IF(GCD($C$9,$F$9,$I$9,$L$9)=1,"Great!","Good! Now, can you make these the smallest values possible?"),"Please try again."),"   "))</f>
        <v>   </v>
      </c>
    </row>
    <row r="13" spans="3:15" ht="14.25">
      <c r="C13" s="20" t="b">
        <v>0</v>
      </c>
      <c r="D13" s="14" t="str">
        <f>IF($C$13=TRUE,"We must have the same number of Nitrogen atoms","   ")</f>
        <v>   </v>
      </c>
      <c r="O13" s="5"/>
    </row>
    <row r="14" ht="14.25">
      <c r="D14" s="14" t="str">
        <f>IF($C$13=TRUE,"in the Ammonia reactant molecule (on the left)","   ")</f>
        <v>   </v>
      </c>
    </row>
    <row r="15" ht="14.25">
      <c r="D15" s="14" t="str">
        <f>IF($C$13=TRUE,"and the Nitrogen Oxide reactant molecule (on the left)","   ")</f>
        <v>   </v>
      </c>
    </row>
    <row r="16" ht="14.25">
      <c r="D16" s="14" t="str">
        <f>IF($C$13=TRUE,"as in the Nitrogen product molecule (on the right)","   ")</f>
        <v>   </v>
      </c>
    </row>
    <row r="17" ht="14.25">
      <c r="D17" s="14" t="str">
        <f>IF($C$13=TRUE,"that is, we must have A + B = 2C.","   ")</f>
        <v>   </v>
      </c>
    </row>
    <row r="19" spans="3:4" ht="14.25">
      <c r="C19" s="20" t="b">
        <v>0</v>
      </c>
      <c r="D19" s="14" t="str">
        <f>IF($C$19=TRUE,"We must have the same number of Hydrogen atoms","   ")</f>
        <v>   </v>
      </c>
    </row>
    <row r="20" ht="14.25">
      <c r="D20" s="14" t="str">
        <f>IF($C$19=TRUE,"in the Ammonia reactant molecule (on the left)","   ")</f>
        <v>   </v>
      </c>
    </row>
    <row r="21" ht="14.25">
      <c r="D21" s="14" t="str">
        <f>IF($C$19=TRUE,"as in the water vapor product molecule (on the right):","   ")</f>
        <v>   </v>
      </c>
    </row>
    <row r="22" ht="14.25">
      <c r="D22" s="14" t="str">
        <f>IF($C$19=TRUE,"that is, we must have 3A = 2D.","   ")</f>
        <v>   </v>
      </c>
    </row>
    <row r="25" spans="3:4" ht="14.25">
      <c r="C25" s="20" t="b">
        <v>0</v>
      </c>
      <c r="D25" s="14" t="str">
        <f>IF($C$25=TRUE,"We must have the same number of Oxygen atoms","   ")</f>
        <v>   </v>
      </c>
    </row>
    <row r="26" ht="14.25">
      <c r="D26" s="14" t="str">
        <f>IF($C$25=TRUE,"in the Nitrogen Oxide reactant molecule (on the left)","   ")</f>
        <v>   </v>
      </c>
    </row>
    <row r="27" ht="14.25">
      <c r="D27" s="14" t="str">
        <f>IF($C$25=TRUE,"as in the water vapor product molecule (on the right):","   ")</f>
        <v>   </v>
      </c>
    </row>
    <row r="28" ht="14.25">
      <c r="D28" s="14" t="str">
        <f>IF($C$25=TRUE,"that is, we must have B = D.","   ")</f>
        <v>   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Smoke Stack Emissions Chemical Equation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2006-02-04T02:57:01Z</dcterms:created>
  <dcterms:modified xsi:type="dcterms:W3CDTF">2007-02-17T15:08:37Z</dcterms:modified>
  <cp:category/>
  <cp:version/>
  <cp:contentType/>
  <cp:contentStatus/>
</cp:coreProperties>
</file>