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180" windowHeight="8070" activeTab="0"/>
  </bookViews>
  <sheets>
    <sheet name="Exponential Fn y = A(B^x)" sheetId="1" r:id="rId1"/>
    <sheet name="Logarithmic Fn y=A log_B (x)" sheetId="2" r:id="rId2"/>
    <sheet name="Exp Log Fn Comparison" sheetId="3" r:id="rId3"/>
  </sheets>
  <definedNames/>
  <calcPr fullCalcOnLoad="1"/>
</workbook>
</file>

<file path=xl/sharedStrings.xml><?xml version="1.0" encoding="utf-8"?>
<sst xmlns="http://schemas.openxmlformats.org/spreadsheetml/2006/main" count="17" uniqueCount="11">
  <si>
    <t>y        =</t>
  </si>
  <si>
    <t>A</t>
  </si>
  <si>
    <t>y          =</t>
  </si>
  <si>
    <t>B</t>
  </si>
  <si>
    <t>y       =</t>
  </si>
  <si>
    <t xml:space="preserve">*     ( </t>
  </si>
  <si>
    <t>)^x</t>
  </si>
  <si>
    <t>log_</t>
  </si>
  <si>
    <t>(x)</t>
  </si>
  <si>
    <t>^x</t>
  </si>
  <si>
    <t xml:space="preserve">   y    =   log_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</si>
</sst>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19">
    <font>
      <sz val="10"/>
      <name val="Arial"/>
      <family val="0"/>
    </font>
    <font>
      <b/>
      <sz val="10"/>
      <name val="Arial"/>
      <family val="2"/>
    </font>
    <font>
      <b/>
      <sz val="10"/>
      <color indexed="21"/>
      <name val="Arial"/>
      <family val="2"/>
    </font>
    <font>
      <b/>
      <sz val="10"/>
      <color indexed="14"/>
      <name val="Arial"/>
      <family val="2"/>
    </font>
    <font>
      <sz val="9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sz val="8"/>
      <name val="Arial"/>
      <family val="2"/>
    </font>
    <font>
      <b/>
      <sz val="14"/>
      <color indexed="18"/>
      <name val="Arial"/>
      <family val="2"/>
    </font>
    <font>
      <sz val="9.75"/>
      <name val="Arial"/>
      <family val="0"/>
    </font>
    <font>
      <b/>
      <sz val="10.25"/>
      <name val="Arial"/>
      <family val="0"/>
    </font>
    <font>
      <sz val="10.25"/>
      <name val="Arial"/>
      <family val="0"/>
    </font>
    <font>
      <b/>
      <sz val="14"/>
      <color indexed="21"/>
      <name val="Arial"/>
      <family val="2"/>
    </font>
    <font>
      <b/>
      <sz val="14"/>
      <color indexed="14"/>
      <name val="Arial"/>
      <family val="2"/>
    </font>
    <font>
      <sz val="9.5"/>
      <name val="Arial"/>
      <family val="0"/>
    </font>
    <font>
      <b/>
      <sz val="9.5"/>
      <name val="Arial"/>
      <family val="0"/>
    </font>
    <font>
      <b/>
      <sz val="10"/>
      <color indexed="10"/>
      <name val="Arial"/>
      <family val="2"/>
    </font>
    <font>
      <b/>
      <sz val="10"/>
      <color indexed="62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NumberFormat="1" applyFont="1" applyAlignment="1">
      <alignment horizontal="center"/>
    </xf>
    <xf numFmtId="11" fontId="1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95"/>
          <c:w val="0.98125"/>
          <c:h val="0.970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'Exponential Fn y = A(B^x)'!$P$1:$P$401</c:f>
              <c:numCache/>
            </c:numRef>
          </c:xVal>
          <c:yVal>
            <c:numRef>
              <c:f>'Exponential Fn y = A(B^x)'!$Q$1:$Q$401</c:f>
              <c:numCache/>
            </c:numRef>
          </c:yVal>
          <c:smooth val="1"/>
        </c:ser>
        <c:axId val="53696346"/>
        <c:axId val="13505067"/>
      </c:scatterChart>
      <c:valAx>
        <c:axId val="53696346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08"/>
              <c:y val="0.11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3505067"/>
        <c:crosses val="autoZero"/>
        <c:crossBetween val="midCat"/>
        <c:dispUnits/>
        <c:majorUnit val="5"/>
      </c:valAx>
      <c:valAx>
        <c:axId val="13505067"/>
        <c:scaling>
          <c:orientation val="minMax"/>
          <c:max val="100"/>
          <c:min val="-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3575"/>
              <c:y val="0.12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3696346"/>
        <c:crosses val="autoZero"/>
        <c:crossBetween val="midCat"/>
        <c:dispUnits/>
        <c:majorUnit val="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0"/>
          <c:w val="0.96375"/>
          <c:h val="1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'Logarithmic Fn y=A log_B (x)'!$M$1:$M$401</c:f>
              <c:numCache/>
            </c:numRef>
          </c:xVal>
          <c:yVal>
            <c:numRef>
              <c:f>'Logarithmic Fn y=A log_B (x)'!$N$1:$N$401</c:f>
              <c:numCache/>
            </c:numRef>
          </c:yVal>
          <c:smooth val="1"/>
        </c:ser>
        <c:axId val="54436740"/>
        <c:axId val="20168613"/>
      </c:scatterChart>
      <c:valAx>
        <c:axId val="54436740"/>
        <c:scaling>
          <c:orientation val="minMax"/>
          <c:max val="20"/>
          <c:min val="-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04"/>
              <c:y val="0.12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168613"/>
        <c:crosses val="autoZero"/>
        <c:crossBetween val="midCat"/>
        <c:dispUnits/>
        <c:majorUnit val="5"/>
      </c:valAx>
      <c:valAx>
        <c:axId val="20168613"/>
        <c:scaling>
          <c:orientation val="minMax"/>
          <c:max val="100"/>
          <c:min val="-1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00225"/>
              <c:y val="0.1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436740"/>
        <c:crosses val="autoZero"/>
        <c:crossBetween val="midCat"/>
        <c:dispUnits/>
        <c:majorUnit val="2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275"/>
          <c:y val="0.02825"/>
          <c:w val="0.9055"/>
          <c:h val="0.8755"/>
        </c:manualLayout>
      </c:layout>
      <c:scatterChart>
        <c:scatterStyle val="line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'Exp Log Fn Comparison'!$O$1:$O$401</c:f>
              <c:numCache/>
            </c:numRef>
          </c:xVal>
          <c:yVal>
            <c:numRef>
              <c:f>'Exp Log Fn Comparison'!$P$1:$P$401</c:f>
              <c:numCache/>
            </c:numRef>
          </c:yVal>
          <c:smooth val="0"/>
        </c:ser>
        <c:ser>
          <c:idx val="1"/>
          <c:order val="1"/>
          <c:tx>
            <c:v>logarithm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'Exp Log Fn Comparison'!$R$1:$R$241</c:f>
              <c:numCache/>
            </c:numRef>
          </c:xVal>
          <c:yVal>
            <c:numRef>
              <c:f>'Exp Log Fn Comparison'!$S$1:$S$241</c:f>
              <c:numCache/>
            </c:numRef>
          </c:yVal>
          <c:smooth val="0"/>
        </c:ser>
        <c:axId val="47299790"/>
        <c:axId val="23044927"/>
      </c:scatterChart>
      <c:valAx>
        <c:axId val="47299790"/>
        <c:scaling>
          <c:orientation val="minMax"/>
          <c:max val="20"/>
          <c:min val="-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119"/>
              <c:y val="0.11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044927"/>
        <c:crosses val="autoZero"/>
        <c:crossBetween val="midCat"/>
        <c:dispUnits/>
        <c:majorUnit val="5"/>
      </c:valAx>
      <c:valAx>
        <c:axId val="23044927"/>
        <c:scaling>
          <c:orientation val="minMax"/>
          <c:max val="20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0.13425"/>
              <c:y val="0.12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299790"/>
        <c:crosses val="autoZero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3.emf" /><Relationship Id="rId3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2.emf" /><Relationship Id="rId3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</xdr:colOff>
      <xdr:row>2</xdr:row>
      <xdr:rowOff>47625</xdr:rowOff>
    </xdr:from>
    <xdr:to>
      <xdr:col>5</xdr:col>
      <xdr:colOff>714375</xdr:colOff>
      <xdr:row>3</xdr:row>
      <xdr:rowOff>57150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37147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28575</xdr:colOff>
      <xdr:row>2</xdr:row>
      <xdr:rowOff>47625</xdr:rowOff>
    </xdr:from>
    <xdr:to>
      <xdr:col>8</xdr:col>
      <xdr:colOff>714375</xdr:colOff>
      <xdr:row>3</xdr:row>
      <xdr:rowOff>57150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29125" y="371475"/>
          <a:ext cx="6858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476250</xdr:colOff>
      <xdr:row>8</xdr:row>
      <xdr:rowOff>57150</xdr:rowOff>
    </xdr:from>
    <xdr:to>
      <xdr:col>14</xdr:col>
      <xdr:colOff>409575</xdr:colOff>
      <xdr:row>28</xdr:row>
      <xdr:rowOff>152400</xdr:rowOff>
    </xdr:to>
    <xdr:graphicFrame>
      <xdr:nvGraphicFramePr>
        <xdr:cNvPr id="3" name="Chart 4"/>
        <xdr:cNvGraphicFramePr/>
      </xdr:nvGraphicFramePr>
      <xdr:xfrm>
        <a:off x="2305050" y="1352550"/>
        <a:ext cx="5191125" cy="3333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4</xdr:col>
      <xdr:colOff>438150</xdr:colOff>
      <xdr:row>4</xdr:row>
      <xdr:rowOff>47625</xdr:rowOff>
    </xdr:from>
    <xdr:ext cx="3829050" cy="781050"/>
    <xdr:sp>
      <xdr:nvSpPr>
        <xdr:cNvPr id="4" name="TextBox 5"/>
        <xdr:cNvSpPr txBox="1">
          <a:spLocks noChangeArrowheads="1"/>
        </xdr:cNvSpPr>
      </xdr:nvSpPr>
      <xdr:spPr>
        <a:xfrm>
          <a:off x="2876550" y="695325"/>
          <a:ext cx="3829050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How does the graph of the function 
y = </a:t>
          </a:r>
          <a:r>
            <a:rPr lang="en-US" cap="none" sz="14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14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)^x change as we  vary the 
values of the coefficient </a:t>
          </a:r>
          <a:r>
            <a:rPr lang="en-US" cap="none" sz="14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A 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and the base </a:t>
          </a:r>
          <a:r>
            <a:rPr lang="en-US" cap="none" sz="14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?</a:t>
          </a:r>
        </a:p>
      </xdr:txBody>
    </xdr:sp>
    <xdr:clientData/>
  </xdr:oneCellAnchor>
  <xdr:oneCellAnchor>
    <xdr:from>
      <xdr:col>14</xdr:col>
      <xdr:colOff>514350</xdr:colOff>
      <xdr:row>18</xdr:row>
      <xdr:rowOff>133350</xdr:rowOff>
    </xdr:from>
    <xdr:ext cx="3371850" cy="1409700"/>
    <xdr:sp>
      <xdr:nvSpPr>
        <xdr:cNvPr id="5" name="TextBox 6"/>
        <xdr:cNvSpPr txBox="1">
          <a:spLocks noChangeArrowheads="1"/>
        </xdr:cNvSpPr>
      </xdr:nvSpPr>
      <xdr:spPr>
        <a:xfrm>
          <a:off x="7600950" y="3048000"/>
          <a:ext cx="3371850" cy="1409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Do you notice anything "interesting" 
about the graph as you change the 
value of </a:t>
          </a:r>
          <a:r>
            <a:rPr lang="en-US" cap="none" sz="14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?
Are all of these graphs of exponential
functions?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47625</xdr:colOff>
      <xdr:row>2</xdr:row>
      <xdr:rowOff>47625</xdr:rowOff>
    </xdr:from>
    <xdr:to>
      <xdr:col>5</xdr:col>
      <xdr:colOff>695325</xdr:colOff>
      <xdr:row>3</xdr:row>
      <xdr:rowOff>57150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95625" y="371475"/>
          <a:ext cx="647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47625</xdr:colOff>
      <xdr:row>2</xdr:row>
      <xdr:rowOff>47625</xdr:rowOff>
    </xdr:from>
    <xdr:to>
      <xdr:col>8</xdr:col>
      <xdr:colOff>695325</xdr:colOff>
      <xdr:row>3</xdr:row>
      <xdr:rowOff>57150</xdr:rowOff>
    </xdr:to>
    <xdr:pic>
      <xdr:nvPicPr>
        <xdr:cNvPr id="2" name="ScrollBa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371475"/>
          <a:ext cx="6477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266700</xdr:colOff>
      <xdr:row>9</xdr:row>
      <xdr:rowOff>85725</xdr:rowOff>
    </xdr:from>
    <xdr:to>
      <xdr:col>11</xdr:col>
      <xdr:colOff>476250</xdr:colOff>
      <xdr:row>30</xdr:row>
      <xdr:rowOff>0</xdr:rowOff>
    </xdr:to>
    <xdr:graphicFrame>
      <xdr:nvGraphicFramePr>
        <xdr:cNvPr id="3" name="Chart 5"/>
        <xdr:cNvGraphicFramePr/>
      </xdr:nvGraphicFramePr>
      <xdr:xfrm>
        <a:off x="1485900" y="1543050"/>
        <a:ext cx="4552950" cy="3314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2</xdr:col>
      <xdr:colOff>133350</xdr:colOff>
      <xdr:row>4</xdr:row>
      <xdr:rowOff>57150</xdr:rowOff>
    </xdr:from>
    <xdr:ext cx="4867275" cy="733425"/>
    <xdr:sp>
      <xdr:nvSpPr>
        <xdr:cNvPr id="4" name="TextBox 6"/>
        <xdr:cNvSpPr txBox="1">
          <a:spLocks noChangeArrowheads="1"/>
        </xdr:cNvSpPr>
      </xdr:nvSpPr>
      <xdr:spPr>
        <a:xfrm>
          <a:off x="1352550" y="704850"/>
          <a:ext cx="4867275" cy="7334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How does the graph of the function y = </a:t>
          </a:r>
          <a:r>
            <a:rPr lang="en-US" cap="none" sz="14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*log_</a:t>
          </a:r>
          <a:r>
            <a:rPr lang="en-US" cap="none" sz="14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B 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(x) change as we vary the value of the 
coefficient </a:t>
          </a:r>
          <a:r>
            <a:rPr lang="en-US" cap="none" sz="14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and the base </a:t>
          </a:r>
          <a:r>
            <a:rPr lang="en-US" cap="none" sz="14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?</a:t>
          </a:r>
        </a:p>
      </xdr:txBody>
    </xdr:sp>
    <xdr:clientData/>
  </xdr:oneCellAnchor>
  <xdr:oneCellAnchor>
    <xdr:from>
      <xdr:col>13</xdr:col>
      <xdr:colOff>85725</xdr:colOff>
      <xdr:row>23</xdr:row>
      <xdr:rowOff>104775</xdr:rowOff>
    </xdr:from>
    <xdr:ext cx="3190875" cy="723900"/>
    <xdr:sp>
      <xdr:nvSpPr>
        <xdr:cNvPr id="5" name="TextBox 7"/>
        <xdr:cNvSpPr txBox="1">
          <a:spLocks noChangeArrowheads="1"/>
        </xdr:cNvSpPr>
      </xdr:nvSpPr>
      <xdr:spPr>
        <a:xfrm>
          <a:off x="7058025" y="3829050"/>
          <a:ext cx="31908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Do you notice anthing "interesting" 
about the graph as you change the
value of the base </a:t>
          </a:r>
          <a:r>
            <a:rPr lang="en-US" cap="none" sz="14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?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2</xdr:row>
      <xdr:rowOff>28575</xdr:rowOff>
    </xdr:from>
    <xdr:to>
      <xdr:col>3</xdr:col>
      <xdr:colOff>57150</xdr:colOff>
      <xdr:row>3</xdr:row>
      <xdr:rowOff>19050</xdr:rowOff>
    </xdr:to>
    <xdr:pic>
      <xdr:nvPicPr>
        <xdr:cNvPr id="1" name="ScrollBar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28725" y="352425"/>
          <a:ext cx="65722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400050</xdr:colOff>
      <xdr:row>8</xdr:row>
      <xdr:rowOff>95250</xdr:rowOff>
    </xdr:from>
    <xdr:to>
      <xdr:col>12</xdr:col>
      <xdr:colOff>495300</xdr:colOff>
      <xdr:row>29</xdr:row>
      <xdr:rowOff>142875</xdr:rowOff>
    </xdr:to>
    <xdr:graphicFrame>
      <xdr:nvGraphicFramePr>
        <xdr:cNvPr id="2" name="Chart 3"/>
        <xdr:cNvGraphicFramePr/>
      </xdr:nvGraphicFramePr>
      <xdr:xfrm>
        <a:off x="2228850" y="1390650"/>
        <a:ext cx="4467225" cy="3448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3</xdr:col>
      <xdr:colOff>400050</xdr:colOff>
      <xdr:row>3</xdr:row>
      <xdr:rowOff>133350</xdr:rowOff>
    </xdr:from>
    <xdr:ext cx="4524375" cy="742950"/>
    <xdr:sp>
      <xdr:nvSpPr>
        <xdr:cNvPr id="3" name="TextBox 4"/>
        <xdr:cNvSpPr txBox="1">
          <a:spLocks noChangeArrowheads="1"/>
        </xdr:cNvSpPr>
      </xdr:nvSpPr>
      <xdr:spPr>
        <a:xfrm>
          <a:off x="2228850" y="619125"/>
          <a:ext cx="4524375" cy="742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Compare the graphs functions
 y = </a:t>
          </a:r>
          <a:r>
            <a:rPr lang="en-US" cap="none" sz="14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A^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x and y = log_</a:t>
          </a:r>
          <a:r>
            <a:rPr lang="en-US" cap="none" sz="14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4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(x) 
as you change the value of the base </a:t>
          </a:r>
          <a:r>
            <a:rPr lang="en-US" cap="none" sz="14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.
we change the values of the variables </a:t>
          </a:r>
          <a:r>
            <a:rPr lang="en-US" cap="none" sz="14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and </a:t>
          </a:r>
          <a:r>
            <a:rPr lang="en-US" cap="none" sz="1400" b="1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B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?</a:t>
          </a:r>
        </a:p>
      </xdr:txBody>
    </xdr:sp>
    <xdr:clientData/>
  </xdr:oneCellAnchor>
  <xdr:oneCellAnchor>
    <xdr:from>
      <xdr:col>12</xdr:col>
      <xdr:colOff>542925</xdr:colOff>
      <xdr:row>25</xdr:row>
      <xdr:rowOff>47625</xdr:rowOff>
    </xdr:from>
    <xdr:ext cx="2809875" cy="495300"/>
    <xdr:sp>
      <xdr:nvSpPr>
        <xdr:cNvPr id="4" name="TextBox 12"/>
        <xdr:cNvSpPr txBox="1">
          <a:spLocks noChangeArrowheads="1"/>
        </xdr:cNvSpPr>
      </xdr:nvSpPr>
      <xdr:spPr>
        <a:xfrm>
          <a:off x="6743700" y="4095750"/>
          <a:ext cx="2809875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Is there any "interesting" value
for the base </a:t>
          </a:r>
          <a:r>
            <a:rPr lang="en-US" cap="none" sz="1400" b="1" i="0" u="none" baseline="0">
              <a:solidFill>
                <a:srgbClr val="008080"/>
              </a:solidFill>
              <a:latin typeface="Arial"/>
              <a:ea typeface="Arial"/>
              <a:cs typeface="Arial"/>
            </a:rPr>
            <a:t>A</a:t>
          </a: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 for this graph?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E1:Q401"/>
  <sheetViews>
    <sheetView showGridLines="0" tabSelected="1" workbookViewId="0" topLeftCell="D1">
      <selection activeCell="R146" sqref="R146"/>
    </sheetView>
  </sheetViews>
  <sheetFormatPr defaultColWidth="9.140625" defaultRowHeight="12.75"/>
  <cols>
    <col min="1" max="5" width="9.140625" style="4" customWidth="1"/>
    <col min="6" max="6" width="11.140625" style="4" customWidth="1"/>
    <col min="7" max="7" width="0" style="4" hidden="1" customWidth="1"/>
    <col min="8" max="8" width="9.140625" style="4" customWidth="1"/>
    <col min="9" max="9" width="11.00390625" style="4" customWidth="1"/>
    <col min="10" max="10" width="0" style="4" hidden="1" customWidth="1"/>
    <col min="11" max="11" width="9.140625" style="4" customWidth="1"/>
    <col min="12" max="12" width="11.00390625" style="4" customWidth="1"/>
    <col min="13" max="13" width="0" style="4" hidden="1" customWidth="1"/>
    <col min="14" max="15" width="9.140625" style="4" customWidth="1"/>
    <col min="16" max="16" width="9.140625" style="10" customWidth="1"/>
    <col min="17" max="17" width="17.8515625" style="11" bestFit="1" customWidth="1"/>
    <col min="18" max="57" width="9.140625" style="4" customWidth="1"/>
  </cols>
  <sheetData>
    <row r="1" spans="6:17" ht="12.75">
      <c r="F1" s="1" t="s">
        <v>1</v>
      </c>
      <c r="I1" s="1" t="s">
        <v>3</v>
      </c>
      <c r="L1" s="1"/>
      <c r="P1" s="10">
        <v>-20</v>
      </c>
      <c r="Q1" s="11" t="e">
        <f>$F$2*($I$2)^P1</f>
        <v>#DIV/0!</v>
      </c>
    </row>
    <row r="2" spans="5:17" ht="12.75">
      <c r="E2" s="1" t="s">
        <v>0</v>
      </c>
      <c r="F2" s="2">
        <f>(G2-100)/10</f>
        <v>-10</v>
      </c>
      <c r="G2" s="4">
        <v>0</v>
      </c>
      <c r="H2" s="1" t="s">
        <v>5</v>
      </c>
      <c r="I2" s="3">
        <f>J2/100</f>
        <v>0</v>
      </c>
      <c r="J2" s="4">
        <v>0</v>
      </c>
      <c r="K2" s="1" t="s">
        <v>6</v>
      </c>
      <c r="L2" s="1"/>
      <c r="M2" s="4">
        <v>0</v>
      </c>
      <c r="P2" s="10">
        <f>P1+0.1</f>
        <v>-19.9</v>
      </c>
      <c r="Q2" s="11" t="e">
        <f>$F$2*($I$2)^P2</f>
        <v>#DIV/0!</v>
      </c>
    </row>
    <row r="3" spans="16:17" ht="12.75">
      <c r="P3" s="10">
        <f aca="true" t="shared" si="0" ref="P3:P66">P2+0.1</f>
        <v>-19.799999999999997</v>
      </c>
      <c r="Q3" s="11" t="e">
        <f aca="true" t="shared" si="1" ref="Q3:Q65">$F$2*($I$2)^P3</f>
        <v>#DIV/0!</v>
      </c>
    </row>
    <row r="4" spans="16:17" ht="12.75">
      <c r="P4" s="10">
        <f t="shared" si="0"/>
        <v>-19.699999999999996</v>
      </c>
      <c r="Q4" s="11" t="e">
        <f t="shared" si="1"/>
        <v>#DIV/0!</v>
      </c>
    </row>
    <row r="5" spans="16:17" ht="12.75">
      <c r="P5" s="10">
        <f t="shared" si="0"/>
        <v>-19.599999999999994</v>
      </c>
      <c r="Q5" s="11" t="e">
        <f t="shared" si="1"/>
        <v>#DIV/0!</v>
      </c>
    </row>
    <row r="6" spans="16:17" ht="12.75">
      <c r="P6" s="10">
        <f t="shared" si="0"/>
        <v>-19.499999999999993</v>
      </c>
      <c r="Q6" s="11" t="e">
        <f t="shared" si="1"/>
        <v>#DIV/0!</v>
      </c>
    </row>
    <row r="7" spans="16:17" ht="12.75">
      <c r="P7" s="10">
        <f t="shared" si="0"/>
        <v>-19.39999999999999</v>
      </c>
      <c r="Q7" s="11" t="e">
        <f t="shared" si="1"/>
        <v>#DIV/0!</v>
      </c>
    </row>
    <row r="8" spans="16:17" ht="12.75">
      <c r="P8" s="10">
        <f t="shared" si="0"/>
        <v>-19.29999999999999</v>
      </c>
      <c r="Q8" s="11" t="e">
        <f t="shared" si="1"/>
        <v>#DIV/0!</v>
      </c>
    </row>
    <row r="9" spans="16:17" ht="12.75">
      <c r="P9" s="10">
        <f t="shared" si="0"/>
        <v>-19.19999999999999</v>
      </c>
      <c r="Q9" s="11" t="e">
        <f t="shared" si="1"/>
        <v>#DIV/0!</v>
      </c>
    </row>
    <row r="10" spans="16:17" ht="12.75">
      <c r="P10" s="10">
        <f t="shared" si="0"/>
        <v>-19.099999999999987</v>
      </c>
      <c r="Q10" s="11" t="e">
        <f t="shared" si="1"/>
        <v>#DIV/0!</v>
      </c>
    </row>
    <row r="11" spans="16:17" ht="12.75">
      <c r="P11" s="10">
        <f t="shared" si="0"/>
        <v>-18.999999999999986</v>
      </c>
      <c r="Q11" s="11" t="e">
        <f t="shared" si="1"/>
        <v>#DIV/0!</v>
      </c>
    </row>
    <row r="12" spans="16:17" ht="12.75">
      <c r="P12" s="10">
        <f t="shared" si="0"/>
        <v>-18.899999999999984</v>
      </c>
      <c r="Q12" s="11" t="e">
        <f t="shared" si="1"/>
        <v>#DIV/0!</v>
      </c>
    </row>
    <row r="13" spans="16:17" ht="12.75">
      <c r="P13" s="10">
        <f t="shared" si="0"/>
        <v>-18.799999999999983</v>
      </c>
      <c r="Q13" s="11" t="e">
        <f t="shared" si="1"/>
        <v>#DIV/0!</v>
      </c>
    </row>
    <row r="14" spans="16:17" ht="12.75">
      <c r="P14" s="10">
        <f t="shared" si="0"/>
        <v>-18.69999999999998</v>
      </c>
      <c r="Q14" s="11" t="e">
        <f t="shared" si="1"/>
        <v>#DIV/0!</v>
      </c>
    </row>
    <row r="15" spans="16:17" ht="12.75">
      <c r="P15" s="10">
        <f t="shared" si="0"/>
        <v>-18.59999999999998</v>
      </c>
      <c r="Q15" s="11" t="e">
        <f t="shared" si="1"/>
        <v>#DIV/0!</v>
      </c>
    </row>
    <row r="16" spans="16:17" ht="12.75">
      <c r="P16" s="10">
        <f t="shared" si="0"/>
        <v>-18.49999999999998</v>
      </c>
      <c r="Q16" s="11" t="e">
        <f t="shared" si="1"/>
        <v>#DIV/0!</v>
      </c>
    </row>
    <row r="17" spans="16:17" ht="12.75">
      <c r="P17" s="10">
        <f t="shared" si="0"/>
        <v>-18.399999999999977</v>
      </c>
      <c r="Q17" s="11" t="e">
        <f t="shared" si="1"/>
        <v>#DIV/0!</v>
      </c>
    </row>
    <row r="18" spans="16:17" ht="12.75">
      <c r="P18" s="10">
        <f t="shared" si="0"/>
        <v>-18.299999999999976</v>
      </c>
      <c r="Q18" s="11" t="e">
        <f t="shared" si="1"/>
        <v>#DIV/0!</v>
      </c>
    </row>
    <row r="19" spans="16:17" ht="12.75">
      <c r="P19" s="10">
        <f t="shared" si="0"/>
        <v>-18.199999999999974</v>
      </c>
      <c r="Q19" s="11" t="e">
        <f t="shared" si="1"/>
        <v>#DIV/0!</v>
      </c>
    </row>
    <row r="20" spans="16:17" ht="12.75">
      <c r="P20" s="10">
        <f t="shared" si="0"/>
        <v>-18.099999999999973</v>
      </c>
      <c r="Q20" s="11" t="e">
        <f t="shared" si="1"/>
        <v>#DIV/0!</v>
      </c>
    </row>
    <row r="21" spans="16:17" ht="12.75">
      <c r="P21" s="10">
        <f t="shared" si="0"/>
        <v>-17.99999999999997</v>
      </c>
      <c r="Q21" s="11" t="e">
        <f t="shared" si="1"/>
        <v>#DIV/0!</v>
      </c>
    </row>
    <row r="22" spans="16:17" ht="12.75">
      <c r="P22" s="10">
        <f t="shared" si="0"/>
        <v>-17.89999999999997</v>
      </c>
      <c r="Q22" s="11" t="e">
        <f t="shared" si="1"/>
        <v>#DIV/0!</v>
      </c>
    </row>
    <row r="23" spans="16:17" ht="12.75">
      <c r="P23" s="10">
        <f t="shared" si="0"/>
        <v>-17.79999999999997</v>
      </c>
      <c r="Q23" s="11" t="e">
        <f t="shared" si="1"/>
        <v>#DIV/0!</v>
      </c>
    </row>
    <row r="24" spans="16:17" ht="12.75">
      <c r="P24" s="10">
        <f t="shared" si="0"/>
        <v>-17.699999999999967</v>
      </c>
      <c r="Q24" s="11" t="e">
        <f t="shared" si="1"/>
        <v>#DIV/0!</v>
      </c>
    </row>
    <row r="25" spans="16:17" ht="12.75">
      <c r="P25" s="10">
        <f t="shared" si="0"/>
        <v>-17.599999999999966</v>
      </c>
      <c r="Q25" s="11" t="e">
        <f t="shared" si="1"/>
        <v>#DIV/0!</v>
      </c>
    </row>
    <row r="26" spans="16:17" ht="12.75">
      <c r="P26" s="10">
        <f t="shared" si="0"/>
        <v>-17.499999999999964</v>
      </c>
      <c r="Q26" s="11" t="e">
        <f t="shared" si="1"/>
        <v>#DIV/0!</v>
      </c>
    </row>
    <row r="27" spans="16:17" ht="12.75">
      <c r="P27" s="10">
        <f t="shared" si="0"/>
        <v>-17.399999999999963</v>
      </c>
      <c r="Q27" s="11" t="e">
        <f t="shared" si="1"/>
        <v>#DIV/0!</v>
      </c>
    </row>
    <row r="28" spans="16:17" ht="12.75">
      <c r="P28" s="10">
        <f t="shared" si="0"/>
        <v>-17.29999999999996</v>
      </c>
      <c r="Q28" s="11" t="e">
        <f t="shared" si="1"/>
        <v>#DIV/0!</v>
      </c>
    </row>
    <row r="29" spans="16:17" ht="12.75">
      <c r="P29" s="10">
        <f t="shared" si="0"/>
        <v>-17.19999999999996</v>
      </c>
      <c r="Q29" s="11" t="e">
        <f t="shared" si="1"/>
        <v>#DIV/0!</v>
      </c>
    </row>
    <row r="30" spans="16:17" ht="12.75">
      <c r="P30" s="10">
        <f t="shared" si="0"/>
        <v>-17.09999999999996</v>
      </c>
      <c r="Q30" s="11" t="e">
        <f t="shared" si="1"/>
        <v>#DIV/0!</v>
      </c>
    </row>
    <row r="31" spans="16:17" ht="12.75">
      <c r="P31" s="10">
        <f t="shared" si="0"/>
        <v>-16.999999999999957</v>
      </c>
      <c r="Q31" s="11" t="e">
        <f t="shared" si="1"/>
        <v>#DIV/0!</v>
      </c>
    </row>
    <row r="32" spans="16:17" ht="12.75">
      <c r="P32" s="10">
        <f t="shared" si="0"/>
        <v>-16.899999999999956</v>
      </c>
      <c r="Q32" s="11" t="e">
        <f t="shared" si="1"/>
        <v>#DIV/0!</v>
      </c>
    </row>
    <row r="33" spans="16:17" ht="12.75">
      <c r="P33" s="10">
        <f t="shared" si="0"/>
        <v>-16.799999999999955</v>
      </c>
      <c r="Q33" s="11" t="e">
        <f t="shared" si="1"/>
        <v>#DIV/0!</v>
      </c>
    </row>
    <row r="34" spans="16:17" ht="12.75">
      <c r="P34" s="10">
        <f t="shared" si="0"/>
        <v>-16.699999999999953</v>
      </c>
      <c r="Q34" s="11" t="e">
        <f t="shared" si="1"/>
        <v>#DIV/0!</v>
      </c>
    </row>
    <row r="35" spans="16:17" ht="12.75">
      <c r="P35" s="10">
        <f t="shared" si="0"/>
        <v>-16.59999999999995</v>
      </c>
      <c r="Q35" s="11" t="e">
        <f t="shared" si="1"/>
        <v>#DIV/0!</v>
      </c>
    </row>
    <row r="36" spans="16:17" ht="12.75">
      <c r="P36" s="10">
        <f t="shared" si="0"/>
        <v>-16.49999999999995</v>
      </c>
      <c r="Q36" s="11" t="e">
        <f t="shared" si="1"/>
        <v>#DIV/0!</v>
      </c>
    </row>
    <row r="37" spans="16:17" ht="12.75">
      <c r="P37" s="10">
        <f t="shared" si="0"/>
        <v>-16.39999999999995</v>
      </c>
      <c r="Q37" s="11" t="e">
        <f t="shared" si="1"/>
        <v>#DIV/0!</v>
      </c>
    </row>
    <row r="38" spans="16:17" ht="12.75">
      <c r="P38" s="10">
        <f t="shared" si="0"/>
        <v>-16.299999999999947</v>
      </c>
      <c r="Q38" s="11" t="e">
        <f t="shared" si="1"/>
        <v>#DIV/0!</v>
      </c>
    </row>
    <row r="39" spans="16:17" ht="12.75">
      <c r="P39" s="10">
        <f t="shared" si="0"/>
        <v>-16.199999999999946</v>
      </c>
      <c r="Q39" s="11" t="e">
        <f t="shared" si="1"/>
        <v>#DIV/0!</v>
      </c>
    </row>
    <row r="40" spans="16:17" ht="12.75">
      <c r="P40" s="10">
        <f t="shared" si="0"/>
        <v>-16.099999999999945</v>
      </c>
      <c r="Q40" s="11" t="e">
        <f t="shared" si="1"/>
        <v>#DIV/0!</v>
      </c>
    </row>
    <row r="41" spans="16:17" ht="12.75">
      <c r="P41" s="10">
        <f t="shared" si="0"/>
        <v>-15.999999999999945</v>
      </c>
      <c r="Q41" s="11" t="e">
        <f t="shared" si="1"/>
        <v>#DIV/0!</v>
      </c>
    </row>
    <row r="42" spans="16:17" ht="12.75">
      <c r="P42" s="10">
        <f t="shared" si="0"/>
        <v>-15.899999999999945</v>
      </c>
      <c r="Q42" s="11" t="e">
        <f t="shared" si="1"/>
        <v>#DIV/0!</v>
      </c>
    </row>
    <row r="43" spans="16:17" ht="12.75">
      <c r="P43" s="10">
        <f t="shared" si="0"/>
        <v>-15.799999999999946</v>
      </c>
      <c r="Q43" s="11" t="e">
        <f t="shared" si="1"/>
        <v>#DIV/0!</v>
      </c>
    </row>
    <row r="44" spans="16:17" ht="12.75">
      <c r="P44" s="10">
        <f t="shared" si="0"/>
        <v>-15.699999999999946</v>
      </c>
      <c r="Q44" s="11" t="e">
        <f t="shared" si="1"/>
        <v>#DIV/0!</v>
      </c>
    </row>
    <row r="45" spans="16:17" ht="12.75">
      <c r="P45" s="10">
        <f t="shared" si="0"/>
        <v>-15.599999999999946</v>
      </c>
      <c r="Q45" s="11" t="e">
        <f t="shared" si="1"/>
        <v>#DIV/0!</v>
      </c>
    </row>
    <row r="46" spans="16:17" ht="12.75">
      <c r="P46" s="10">
        <f t="shared" si="0"/>
        <v>-15.499999999999947</v>
      </c>
      <c r="Q46" s="11" t="e">
        <f t="shared" si="1"/>
        <v>#DIV/0!</v>
      </c>
    </row>
    <row r="47" spans="16:17" ht="12.75">
      <c r="P47" s="10">
        <f t="shared" si="0"/>
        <v>-15.399999999999947</v>
      </c>
      <c r="Q47" s="11" t="e">
        <f t="shared" si="1"/>
        <v>#DIV/0!</v>
      </c>
    </row>
    <row r="48" spans="16:17" ht="12.75">
      <c r="P48" s="10">
        <f t="shared" si="0"/>
        <v>-15.299999999999947</v>
      </c>
      <c r="Q48" s="11" t="e">
        <f t="shared" si="1"/>
        <v>#DIV/0!</v>
      </c>
    </row>
    <row r="49" spans="16:17" ht="12.75">
      <c r="P49" s="10">
        <f t="shared" si="0"/>
        <v>-15.199999999999948</v>
      </c>
      <c r="Q49" s="11" t="e">
        <f t="shared" si="1"/>
        <v>#DIV/0!</v>
      </c>
    </row>
    <row r="50" spans="16:17" ht="12.75">
      <c r="P50" s="10">
        <f t="shared" si="0"/>
        <v>-15.099999999999948</v>
      </c>
      <c r="Q50" s="11" t="e">
        <f t="shared" si="1"/>
        <v>#DIV/0!</v>
      </c>
    </row>
    <row r="51" spans="16:17" ht="12.75">
      <c r="P51" s="10">
        <f t="shared" si="0"/>
        <v>-14.999999999999948</v>
      </c>
      <c r="Q51" s="11" t="e">
        <f t="shared" si="1"/>
        <v>#DIV/0!</v>
      </c>
    </row>
    <row r="52" spans="16:17" ht="12.75">
      <c r="P52" s="10">
        <f t="shared" si="0"/>
        <v>-14.899999999999949</v>
      </c>
      <c r="Q52" s="11" t="e">
        <f t="shared" si="1"/>
        <v>#DIV/0!</v>
      </c>
    </row>
    <row r="53" spans="16:17" ht="12.75">
      <c r="P53" s="10">
        <f t="shared" si="0"/>
        <v>-14.79999999999995</v>
      </c>
      <c r="Q53" s="11" t="e">
        <f t="shared" si="1"/>
        <v>#DIV/0!</v>
      </c>
    </row>
    <row r="54" spans="16:17" ht="12.75">
      <c r="P54" s="10">
        <f t="shared" si="0"/>
        <v>-14.69999999999995</v>
      </c>
      <c r="Q54" s="11" t="e">
        <f t="shared" si="1"/>
        <v>#DIV/0!</v>
      </c>
    </row>
    <row r="55" spans="16:17" ht="12.75">
      <c r="P55" s="10">
        <f t="shared" si="0"/>
        <v>-14.59999999999995</v>
      </c>
      <c r="Q55" s="11" t="e">
        <f t="shared" si="1"/>
        <v>#DIV/0!</v>
      </c>
    </row>
    <row r="56" spans="16:17" ht="12.75">
      <c r="P56" s="10">
        <f t="shared" si="0"/>
        <v>-14.49999999999995</v>
      </c>
      <c r="Q56" s="11" t="e">
        <f t="shared" si="1"/>
        <v>#DIV/0!</v>
      </c>
    </row>
    <row r="57" spans="16:17" ht="12.75">
      <c r="P57" s="10">
        <f t="shared" si="0"/>
        <v>-14.39999999999995</v>
      </c>
      <c r="Q57" s="11" t="e">
        <f t="shared" si="1"/>
        <v>#DIV/0!</v>
      </c>
    </row>
    <row r="58" spans="16:17" ht="12.75">
      <c r="P58" s="10">
        <f t="shared" si="0"/>
        <v>-14.299999999999951</v>
      </c>
      <c r="Q58" s="11" t="e">
        <f t="shared" si="1"/>
        <v>#DIV/0!</v>
      </c>
    </row>
    <row r="59" spans="16:17" ht="12.75">
      <c r="P59" s="10">
        <f t="shared" si="0"/>
        <v>-14.199999999999951</v>
      </c>
      <c r="Q59" s="11" t="e">
        <f t="shared" si="1"/>
        <v>#DIV/0!</v>
      </c>
    </row>
    <row r="60" spans="16:17" ht="12.75">
      <c r="P60" s="10">
        <f t="shared" si="0"/>
        <v>-14.099999999999952</v>
      </c>
      <c r="Q60" s="11" t="e">
        <f t="shared" si="1"/>
        <v>#DIV/0!</v>
      </c>
    </row>
    <row r="61" spans="16:17" ht="12.75">
      <c r="P61" s="10">
        <f t="shared" si="0"/>
        <v>-13.999999999999952</v>
      </c>
      <c r="Q61" s="11" t="e">
        <f t="shared" si="1"/>
        <v>#DIV/0!</v>
      </c>
    </row>
    <row r="62" spans="16:17" ht="12.75">
      <c r="P62" s="10">
        <f t="shared" si="0"/>
        <v>-13.899999999999952</v>
      </c>
      <c r="Q62" s="11" t="e">
        <f t="shared" si="1"/>
        <v>#DIV/0!</v>
      </c>
    </row>
    <row r="63" spans="16:17" ht="12.75">
      <c r="P63" s="10">
        <f t="shared" si="0"/>
        <v>-13.799999999999953</v>
      </c>
      <c r="Q63" s="11" t="e">
        <f t="shared" si="1"/>
        <v>#DIV/0!</v>
      </c>
    </row>
    <row r="64" spans="16:17" ht="12.75">
      <c r="P64" s="10">
        <f t="shared" si="0"/>
        <v>-13.699999999999953</v>
      </c>
      <c r="Q64" s="11" t="e">
        <f t="shared" si="1"/>
        <v>#DIV/0!</v>
      </c>
    </row>
    <row r="65" spans="16:17" ht="12.75">
      <c r="P65" s="10">
        <f t="shared" si="0"/>
        <v>-13.599999999999953</v>
      </c>
      <c r="Q65" s="11" t="e">
        <f t="shared" si="1"/>
        <v>#DIV/0!</v>
      </c>
    </row>
    <row r="66" spans="16:17" ht="12.75">
      <c r="P66" s="10">
        <f t="shared" si="0"/>
        <v>-13.499999999999954</v>
      </c>
      <c r="Q66" s="11" t="e">
        <f aca="true" t="shared" si="2" ref="Q66:Q129">$F$2*($I$2)^P66</f>
        <v>#DIV/0!</v>
      </c>
    </row>
    <row r="67" spans="16:17" ht="12.75">
      <c r="P67" s="10">
        <f aca="true" t="shared" si="3" ref="P67:P81">P66+0.1</f>
        <v>-13.399999999999954</v>
      </c>
      <c r="Q67" s="11" t="e">
        <f t="shared" si="2"/>
        <v>#DIV/0!</v>
      </c>
    </row>
    <row r="68" spans="16:17" ht="12.75">
      <c r="P68" s="10">
        <f t="shared" si="3"/>
        <v>-13.299999999999955</v>
      </c>
      <c r="Q68" s="11" t="e">
        <f t="shared" si="2"/>
        <v>#DIV/0!</v>
      </c>
    </row>
    <row r="69" spans="16:17" ht="12.75">
      <c r="P69" s="10">
        <f t="shared" si="3"/>
        <v>-13.199999999999955</v>
      </c>
      <c r="Q69" s="11" t="e">
        <f t="shared" si="2"/>
        <v>#DIV/0!</v>
      </c>
    </row>
    <row r="70" spans="16:17" ht="12.75">
      <c r="P70" s="10">
        <f t="shared" si="3"/>
        <v>-13.099999999999955</v>
      </c>
      <c r="Q70" s="11" t="e">
        <f t="shared" si="2"/>
        <v>#DIV/0!</v>
      </c>
    </row>
    <row r="71" spans="16:17" ht="12.75">
      <c r="P71" s="10">
        <f t="shared" si="3"/>
        <v>-12.999999999999956</v>
      </c>
      <c r="Q71" s="11" t="e">
        <f t="shared" si="2"/>
        <v>#DIV/0!</v>
      </c>
    </row>
    <row r="72" spans="16:17" ht="12.75">
      <c r="P72" s="10">
        <f t="shared" si="3"/>
        <v>-12.899999999999956</v>
      </c>
      <c r="Q72" s="11" t="e">
        <f t="shared" si="2"/>
        <v>#DIV/0!</v>
      </c>
    </row>
    <row r="73" spans="16:17" ht="12.75">
      <c r="P73" s="10">
        <f t="shared" si="3"/>
        <v>-12.799999999999956</v>
      </c>
      <c r="Q73" s="11" t="e">
        <f t="shared" si="2"/>
        <v>#DIV/0!</v>
      </c>
    </row>
    <row r="74" spans="16:17" ht="12.75">
      <c r="P74" s="10">
        <f t="shared" si="3"/>
        <v>-12.699999999999957</v>
      </c>
      <c r="Q74" s="11" t="e">
        <f t="shared" si="2"/>
        <v>#DIV/0!</v>
      </c>
    </row>
    <row r="75" spans="16:17" ht="12.75">
      <c r="P75" s="10">
        <f t="shared" si="3"/>
        <v>-12.599999999999957</v>
      </c>
      <c r="Q75" s="11" t="e">
        <f t="shared" si="2"/>
        <v>#DIV/0!</v>
      </c>
    </row>
    <row r="76" spans="16:17" ht="12.75">
      <c r="P76" s="10">
        <f t="shared" si="3"/>
        <v>-12.499999999999957</v>
      </c>
      <c r="Q76" s="11" t="e">
        <f t="shared" si="2"/>
        <v>#DIV/0!</v>
      </c>
    </row>
    <row r="77" spans="16:17" ht="12.75">
      <c r="P77" s="10">
        <f t="shared" si="3"/>
        <v>-12.399999999999958</v>
      </c>
      <c r="Q77" s="11" t="e">
        <f t="shared" si="2"/>
        <v>#DIV/0!</v>
      </c>
    </row>
    <row r="78" spans="16:17" ht="12.75">
      <c r="P78" s="10">
        <f t="shared" si="3"/>
        <v>-12.299999999999958</v>
      </c>
      <c r="Q78" s="11" t="e">
        <f t="shared" si="2"/>
        <v>#DIV/0!</v>
      </c>
    </row>
    <row r="79" spans="16:17" ht="12.75">
      <c r="P79" s="10">
        <f t="shared" si="3"/>
        <v>-12.199999999999958</v>
      </c>
      <c r="Q79" s="11" t="e">
        <f t="shared" si="2"/>
        <v>#DIV/0!</v>
      </c>
    </row>
    <row r="80" spans="16:17" ht="12.75">
      <c r="P80" s="10">
        <f t="shared" si="3"/>
        <v>-12.099999999999959</v>
      </c>
      <c r="Q80" s="11" t="e">
        <f t="shared" si="2"/>
        <v>#DIV/0!</v>
      </c>
    </row>
    <row r="81" spans="16:17" ht="12.75">
      <c r="P81" s="10">
        <f t="shared" si="3"/>
        <v>-11.99999999999996</v>
      </c>
      <c r="Q81" s="11" t="e">
        <f t="shared" si="2"/>
        <v>#DIV/0!</v>
      </c>
    </row>
    <row r="82" spans="16:17" ht="12.75">
      <c r="P82" s="10">
        <f aca="true" t="shared" si="4" ref="P82:P145">P81+0.1</f>
        <v>-11.89999999999996</v>
      </c>
      <c r="Q82" s="11" t="e">
        <f t="shared" si="2"/>
        <v>#DIV/0!</v>
      </c>
    </row>
    <row r="83" spans="16:17" ht="12.75">
      <c r="P83" s="10">
        <f t="shared" si="4"/>
        <v>-11.79999999999996</v>
      </c>
      <c r="Q83" s="11" t="e">
        <f t="shared" si="2"/>
        <v>#DIV/0!</v>
      </c>
    </row>
    <row r="84" spans="16:17" ht="12.75">
      <c r="P84" s="10">
        <f t="shared" si="4"/>
        <v>-11.69999999999996</v>
      </c>
      <c r="Q84" s="11" t="e">
        <f t="shared" si="2"/>
        <v>#DIV/0!</v>
      </c>
    </row>
    <row r="85" spans="16:17" ht="12.75">
      <c r="P85" s="10">
        <f t="shared" si="4"/>
        <v>-11.59999999999996</v>
      </c>
      <c r="Q85" s="11" t="e">
        <f t="shared" si="2"/>
        <v>#DIV/0!</v>
      </c>
    </row>
    <row r="86" spans="16:17" ht="12.75">
      <c r="P86" s="10">
        <f t="shared" si="4"/>
        <v>-11.499999999999961</v>
      </c>
      <c r="Q86" s="11" t="e">
        <f t="shared" si="2"/>
        <v>#DIV/0!</v>
      </c>
    </row>
    <row r="87" spans="16:17" ht="12.75">
      <c r="P87" s="10">
        <f t="shared" si="4"/>
        <v>-11.399999999999961</v>
      </c>
      <c r="Q87" s="11" t="e">
        <f t="shared" si="2"/>
        <v>#DIV/0!</v>
      </c>
    </row>
    <row r="88" spans="16:17" ht="12.75">
      <c r="P88" s="10">
        <f t="shared" si="4"/>
        <v>-11.299999999999962</v>
      </c>
      <c r="Q88" s="11" t="e">
        <f t="shared" si="2"/>
        <v>#DIV/0!</v>
      </c>
    </row>
    <row r="89" spans="16:17" ht="12.75">
      <c r="P89" s="10">
        <f t="shared" si="4"/>
        <v>-11.199999999999962</v>
      </c>
      <c r="Q89" s="11" t="e">
        <f t="shared" si="2"/>
        <v>#DIV/0!</v>
      </c>
    </row>
    <row r="90" spans="16:17" ht="12.75">
      <c r="P90" s="10">
        <f t="shared" si="4"/>
        <v>-11.099999999999962</v>
      </c>
      <c r="Q90" s="11" t="e">
        <f t="shared" si="2"/>
        <v>#DIV/0!</v>
      </c>
    </row>
    <row r="91" spans="16:17" ht="12.75">
      <c r="P91" s="10">
        <f t="shared" si="4"/>
        <v>-10.999999999999963</v>
      </c>
      <c r="Q91" s="11" t="e">
        <f t="shared" si="2"/>
        <v>#DIV/0!</v>
      </c>
    </row>
    <row r="92" spans="16:17" ht="12.75">
      <c r="P92" s="10">
        <f t="shared" si="4"/>
        <v>-10.899999999999963</v>
      </c>
      <c r="Q92" s="11" t="e">
        <f t="shared" si="2"/>
        <v>#DIV/0!</v>
      </c>
    </row>
    <row r="93" spans="16:17" ht="12.75">
      <c r="P93" s="10">
        <f t="shared" si="4"/>
        <v>-10.799999999999963</v>
      </c>
      <c r="Q93" s="11" t="e">
        <f t="shared" si="2"/>
        <v>#DIV/0!</v>
      </c>
    </row>
    <row r="94" spans="16:17" ht="12.75">
      <c r="P94" s="10">
        <f t="shared" si="4"/>
        <v>-10.699999999999964</v>
      </c>
      <c r="Q94" s="11" t="e">
        <f t="shared" si="2"/>
        <v>#DIV/0!</v>
      </c>
    </row>
    <row r="95" spans="16:17" ht="12.75">
      <c r="P95" s="10">
        <f t="shared" si="4"/>
        <v>-10.599999999999964</v>
      </c>
      <c r="Q95" s="11" t="e">
        <f t="shared" si="2"/>
        <v>#DIV/0!</v>
      </c>
    </row>
    <row r="96" spans="16:17" ht="12.75">
      <c r="P96" s="10">
        <f t="shared" si="4"/>
        <v>-10.499999999999964</v>
      </c>
      <c r="Q96" s="11" t="e">
        <f t="shared" si="2"/>
        <v>#DIV/0!</v>
      </c>
    </row>
    <row r="97" spans="16:17" ht="12.75">
      <c r="P97" s="10">
        <f t="shared" si="4"/>
        <v>-10.399999999999965</v>
      </c>
      <c r="Q97" s="11" t="e">
        <f t="shared" si="2"/>
        <v>#DIV/0!</v>
      </c>
    </row>
    <row r="98" spans="16:17" ht="12.75">
      <c r="P98" s="10">
        <f t="shared" si="4"/>
        <v>-10.299999999999965</v>
      </c>
      <c r="Q98" s="11" t="e">
        <f t="shared" si="2"/>
        <v>#DIV/0!</v>
      </c>
    </row>
    <row r="99" spans="16:17" ht="12.75">
      <c r="P99" s="10">
        <f t="shared" si="4"/>
        <v>-10.199999999999966</v>
      </c>
      <c r="Q99" s="11" t="e">
        <f t="shared" si="2"/>
        <v>#DIV/0!</v>
      </c>
    </row>
    <row r="100" spans="16:17" ht="12.75">
      <c r="P100" s="10">
        <f t="shared" si="4"/>
        <v>-10.099999999999966</v>
      </c>
      <c r="Q100" s="11" t="e">
        <f t="shared" si="2"/>
        <v>#DIV/0!</v>
      </c>
    </row>
    <row r="101" spans="16:17" ht="12.75">
      <c r="P101" s="10">
        <f t="shared" si="4"/>
        <v>-9.999999999999966</v>
      </c>
      <c r="Q101" s="11" t="e">
        <f t="shared" si="2"/>
        <v>#DIV/0!</v>
      </c>
    </row>
    <row r="102" spans="16:17" ht="12.75">
      <c r="P102" s="10">
        <f t="shared" si="4"/>
        <v>-9.899999999999967</v>
      </c>
      <c r="Q102" s="11" t="e">
        <f t="shared" si="2"/>
        <v>#DIV/0!</v>
      </c>
    </row>
    <row r="103" spans="16:17" ht="12.75">
      <c r="P103" s="10">
        <f t="shared" si="4"/>
        <v>-9.799999999999967</v>
      </c>
      <c r="Q103" s="11" t="e">
        <f t="shared" si="2"/>
        <v>#DIV/0!</v>
      </c>
    </row>
    <row r="104" spans="16:17" ht="12.75">
      <c r="P104" s="10">
        <f t="shared" si="4"/>
        <v>-9.699999999999967</v>
      </c>
      <c r="Q104" s="11" t="e">
        <f t="shared" si="2"/>
        <v>#DIV/0!</v>
      </c>
    </row>
    <row r="105" spans="16:17" ht="12.75">
      <c r="P105" s="10">
        <f t="shared" si="4"/>
        <v>-9.599999999999968</v>
      </c>
      <c r="Q105" s="11" t="e">
        <f t="shared" si="2"/>
        <v>#DIV/0!</v>
      </c>
    </row>
    <row r="106" spans="16:17" ht="12.75">
      <c r="P106" s="10">
        <f t="shared" si="4"/>
        <v>-9.499999999999968</v>
      </c>
      <c r="Q106" s="11" t="e">
        <f t="shared" si="2"/>
        <v>#DIV/0!</v>
      </c>
    </row>
    <row r="107" spans="16:17" ht="12.75">
      <c r="P107" s="10">
        <f t="shared" si="4"/>
        <v>-9.399999999999968</v>
      </c>
      <c r="Q107" s="11" t="e">
        <f t="shared" si="2"/>
        <v>#DIV/0!</v>
      </c>
    </row>
    <row r="108" spans="16:17" ht="12.75">
      <c r="P108" s="10">
        <f t="shared" si="4"/>
        <v>-9.299999999999969</v>
      </c>
      <c r="Q108" s="11" t="e">
        <f t="shared" si="2"/>
        <v>#DIV/0!</v>
      </c>
    </row>
    <row r="109" spans="16:17" ht="12.75">
      <c r="P109" s="10">
        <f t="shared" si="4"/>
        <v>-9.199999999999969</v>
      </c>
      <c r="Q109" s="11" t="e">
        <f t="shared" si="2"/>
        <v>#DIV/0!</v>
      </c>
    </row>
    <row r="110" spans="16:17" ht="12.75">
      <c r="P110" s="10">
        <f t="shared" si="4"/>
        <v>-9.09999999999997</v>
      </c>
      <c r="Q110" s="11" t="e">
        <f t="shared" si="2"/>
        <v>#DIV/0!</v>
      </c>
    </row>
    <row r="111" spans="16:17" ht="12.75">
      <c r="P111" s="10">
        <f t="shared" si="4"/>
        <v>-8.99999999999997</v>
      </c>
      <c r="Q111" s="11" t="e">
        <f t="shared" si="2"/>
        <v>#DIV/0!</v>
      </c>
    </row>
    <row r="112" spans="16:17" ht="12.75">
      <c r="P112" s="10">
        <f t="shared" si="4"/>
        <v>-8.89999999999997</v>
      </c>
      <c r="Q112" s="11" t="e">
        <f t="shared" si="2"/>
        <v>#DIV/0!</v>
      </c>
    </row>
    <row r="113" spans="16:17" ht="12.75">
      <c r="P113" s="10">
        <f t="shared" si="4"/>
        <v>-8.79999999999997</v>
      </c>
      <c r="Q113" s="11" t="e">
        <f t="shared" si="2"/>
        <v>#DIV/0!</v>
      </c>
    </row>
    <row r="114" spans="16:17" ht="12.75">
      <c r="P114" s="10">
        <f t="shared" si="4"/>
        <v>-8.69999999999997</v>
      </c>
      <c r="Q114" s="11" t="e">
        <f t="shared" si="2"/>
        <v>#DIV/0!</v>
      </c>
    </row>
    <row r="115" spans="16:17" ht="12.75">
      <c r="P115" s="10">
        <f t="shared" si="4"/>
        <v>-8.599999999999971</v>
      </c>
      <c r="Q115" s="11" t="e">
        <f t="shared" si="2"/>
        <v>#DIV/0!</v>
      </c>
    </row>
    <row r="116" spans="16:17" ht="12.75">
      <c r="P116" s="10">
        <f t="shared" si="4"/>
        <v>-8.499999999999972</v>
      </c>
      <c r="Q116" s="11" t="e">
        <f t="shared" si="2"/>
        <v>#DIV/0!</v>
      </c>
    </row>
    <row r="117" spans="16:17" ht="12.75">
      <c r="P117" s="10">
        <f t="shared" si="4"/>
        <v>-8.399999999999972</v>
      </c>
      <c r="Q117" s="11" t="e">
        <f t="shared" si="2"/>
        <v>#DIV/0!</v>
      </c>
    </row>
    <row r="118" spans="16:17" ht="12.75">
      <c r="P118" s="10">
        <f t="shared" si="4"/>
        <v>-8.299999999999972</v>
      </c>
      <c r="Q118" s="11" t="e">
        <f t="shared" si="2"/>
        <v>#DIV/0!</v>
      </c>
    </row>
    <row r="119" spans="16:17" ht="12.75">
      <c r="P119" s="10">
        <f t="shared" si="4"/>
        <v>-8.199999999999973</v>
      </c>
      <c r="Q119" s="11" t="e">
        <f t="shared" si="2"/>
        <v>#DIV/0!</v>
      </c>
    </row>
    <row r="120" spans="16:17" ht="12.75">
      <c r="P120" s="10">
        <f t="shared" si="4"/>
        <v>-8.099999999999973</v>
      </c>
      <c r="Q120" s="11" t="e">
        <f t="shared" si="2"/>
        <v>#DIV/0!</v>
      </c>
    </row>
    <row r="121" spans="16:17" ht="12.75">
      <c r="P121" s="10">
        <f t="shared" si="4"/>
        <v>-7.999999999999973</v>
      </c>
      <c r="Q121" s="11" t="e">
        <f t="shared" si="2"/>
        <v>#DIV/0!</v>
      </c>
    </row>
    <row r="122" spans="16:17" ht="12.75">
      <c r="P122" s="10">
        <f t="shared" si="4"/>
        <v>-7.899999999999974</v>
      </c>
      <c r="Q122" s="11" t="e">
        <f t="shared" si="2"/>
        <v>#DIV/0!</v>
      </c>
    </row>
    <row r="123" spans="16:17" ht="12.75">
      <c r="P123" s="10">
        <f t="shared" si="4"/>
        <v>-7.799999999999974</v>
      </c>
      <c r="Q123" s="11" t="e">
        <f t="shared" si="2"/>
        <v>#DIV/0!</v>
      </c>
    </row>
    <row r="124" spans="16:17" ht="12.75">
      <c r="P124" s="10">
        <f t="shared" si="4"/>
        <v>-7.699999999999974</v>
      </c>
      <c r="Q124" s="11" t="e">
        <f t="shared" si="2"/>
        <v>#DIV/0!</v>
      </c>
    </row>
    <row r="125" spans="16:17" ht="12.75">
      <c r="P125" s="10">
        <f t="shared" si="4"/>
        <v>-7.599999999999975</v>
      </c>
      <c r="Q125" s="11" t="e">
        <f t="shared" si="2"/>
        <v>#DIV/0!</v>
      </c>
    </row>
    <row r="126" spans="16:17" ht="12.75">
      <c r="P126" s="10">
        <f t="shared" si="4"/>
        <v>-7.499999999999975</v>
      </c>
      <c r="Q126" s="11" t="e">
        <f t="shared" si="2"/>
        <v>#DIV/0!</v>
      </c>
    </row>
    <row r="127" spans="16:17" ht="12.75">
      <c r="P127" s="10">
        <f t="shared" si="4"/>
        <v>-7.3999999999999755</v>
      </c>
      <c r="Q127" s="11" t="e">
        <f t="shared" si="2"/>
        <v>#DIV/0!</v>
      </c>
    </row>
    <row r="128" spans="16:17" ht="12.75">
      <c r="P128" s="10">
        <f t="shared" si="4"/>
        <v>-7.299999999999976</v>
      </c>
      <c r="Q128" s="11" t="e">
        <f t="shared" si="2"/>
        <v>#DIV/0!</v>
      </c>
    </row>
    <row r="129" spans="16:17" ht="12.75">
      <c r="P129" s="10">
        <f t="shared" si="4"/>
        <v>-7.199999999999976</v>
      </c>
      <c r="Q129" s="11" t="e">
        <f t="shared" si="2"/>
        <v>#DIV/0!</v>
      </c>
    </row>
    <row r="130" spans="16:17" ht="12.75">
      <c r="P130" s="10">
        <f t="shared" si="4"/>
        <v>-7.0999999999999766</v>
      </c>
      <c r="Q130" s="11" t="e">
        <f aca="true" t="shared" si="5" ref="Q130:Q193">$F$2*($I$2)^P130</f>
        <v>#DIV/0!</v>
      </c>
    </row>
    <row r="131" spans="16:17" ht="12.75">
      <c r="P131" s="10">
        <f t="shared" si="4"/>
        <v>-6.999999999999977</v>
      </c>
      <c r="Q131" s="11" t="e">
        <f t="shared" si="5"/>
        <v>#DIV/0!</v>
      </c>
    </row>
    <row r="132" spans="16:17" ht="12.75">
      <c r="P132" s="10">
        <f t="shared" si="4"/>
        <v>-6.899999999999977</v>
      </c>
      <c r="Q132" s="11" t="e">
        <f t="shared" si="5"/>
        <v>#DIV/0!</v>
      </c>
    </row>
    <row r="133" spans="16:17" ht="12.75">
      <c r="P133" s="10">
        <f t="shared" si="4"/>
        <v>-6.799999999999978</v>
      </c>
      <c r="Q133" s="11" t="e">
        <f t="shared" si="5"/>
        <v>#DIV/0!</v>
      </c>
    </row>
    <row r="134" spans="16:17" ht="12.75">
      <c r="P134" s="10">
        <f t="shared" si="4"/>
        <v>-6.699999999999978</v>
      </c>
      <c r="Q134" s="11" t="e">
        <f t="shared" si="5"/>
        <v>#DIV/0!</v>
      </c>
    </row>
    <row r="135" spans="16:17" ht="12.75">
      <c r="P135" s="10">
        <f t="shared" si="4"/>
        <v>-6.599999999999978</v>
      </c>
      <c r="Q135" s="11" t="e">
        <f t="shared" si="5"/>
        <v>#DIV/0!</v>
      </c>
    </row>
    <row r="136" spans="16:17" ht="12.75">
      <c r="P136" s="10">
        <f t="shared" si="4"/>
        <v>-6.499999999999979</v>
      </c>
      <c r="Q136" s="11" t="e">
        <f t="shared" si="5"/>
        <v>#DIV/0!</v>
      </c>
    </row>
    <row r="137" spans="16:17" ht="12.75">
      <c r="P137" s="10">
        <f t="shared" si="4"/>
        <v>-6.399999999999979</v>
      </c>
      <c r="Q137" s="11" t="e">
        <f t="shared" si="5"/>
        <v>#DIV/0!</v>
      </c>
    </row>
    <row r="138" spans="16:17" ht="12.75">
      <c r="P138" s="10">
        <f t="shared" si="4"/>
        <v>-6.299999999999979</v>
      </c>
      <c r="Q138" s="11" t="e">
        <f t="shared" si="5"/>
        <v>#DIV/0!</v>
      </c>
    </row>
    <row r="139" spans="16:17" ht="12.75">
      <c r="P139" s="10">
        <f t="shared" si="4"/>
        <v>-6.19999999999998</v>
      </c>
      <c r="Q139" s="11" t="e">
        <f t="shared" si="5"/>
        <v>#DIV/0!</v>
      </c>
    </row>
    <row r="140" spans="16:17" ht="12.75">
      <c r="P140" s="10">
        <f t="shared" si="4"/>
        <v>-6.09999999999998</v>
      </c>
      <c r="Q140" s="11" t="e">
        <f t="shared" si="5"/>
        <v>#DIV/0!</v>
      </c>
    </row>
    <row r="141" spans="16:17" ht="12.75">
      <c r="P141" s="10">
        <f t="shared" si="4"/>
        <v>-5.9999999999999805</v>
      </c>
      <c r="Q141" s="11" t="e">
        <f t="shared" si="5"/>
        <v>#DIV/0!</v>
      </c>
    </row>
    <row r="142" spans="16:17" ht="12.75">
      <c r="P142" s="10">
        <f t="shared" si="4"/>
        <v>-5.899999999999981</v>
      </c>
      <c r="Q142" s="11" t="e">
        <f t="shared" si="5"/>
        <v>#DIV/0!</v>
      </c>
    </row>
    <row r="143" spans="16:17" ht="12.75">
      <c r="P143" s="10">
        <f t="shared" si="4"/>
        <v>-5.799999999999981</v>
      </c>
      <c r="Q143" s="11" t="e">
        <f t="shared" si="5"/>
        <v>#DIV/0!</v>
      </c>
    </row>
    <row r="144" spans="16:17" ht="12.75">
      <c r="P144" s="10">
        <f t="shared" si="4"/>
        <v>-5.6999999999999815</v>
      </c>
      <c r="Q144" s="11" t="e">
        <f t="shared" si="5"/>
        <v>#DIV/0!</v>
      </c>
    </row>
    <row r="145" spans="16:17" ht="12.75">
      <c r="P145" s="10">
        <f t="shared" si="4"/>
        <v>-5.599999999999982</v>
      </c>
      <c r="Q145" s="11" t="e">
        <f t="shared" si="5"/>
        <v>#DIV/0!</v>
      </c>
    </row>
    <row r="146" spans="16:17" ht="12.75">
      <c r="P146" s="10">
        <f aca="true" t="shared" si="6" ref="P146:P209">P145+0.1</f>
        <v>-5.499999999999982</v>
      </c>
      <c r="Q146" s="11" t="e">
        <f t="shared" si="5"/>
        <v>#DIV/0!</v>
      </c>
    </row>
    <row r="147" spans="16:17" ht="12.75">
      <c r="P147" s="10">
        <f t="shared" si="6"/>
        <v>-5.399999999999983</v>
      </c>
      <c r="Q147" s="11" t="e">
        <f t="shared" si="5"/>
        <v>#DIV/0!</v>
      </c>
    </row>
    <row r="148" spans="16:17" ht="12.75">
      <c r="P148" s="10">
        <f t="shared" si="6"/>
        <v>-5.299999999999983</v>
      </c>
      <c r="Q148" s="11" t="e">
        <f t="shared" si="5"/>
        <v>#DIV/0!</v>
      </c>
    </row>
    <row r="149" spans="16:17" ht="12.75">
      <c r="P149" s="10">
        <f t="shared" si="6"/>
        <v>-5.199999999999983</v>
      </c>
      <c r="Q149" s="11" t="e">
        <f t="shared" si="5"/>
        <v>#DIV/0!</v>
      </c>
    </row>
    <row r="150" spans="16:17" ht="12.75">
      <c r="P150" s="10">
        <f t="shared" si="6"/>
        <v>-5.099999999999984</v>
      </c>
      <c r="Q150" s="11" t="e">
        <f t="shared" si="5"/>
        <v>#DIV/0!</v>
      </c>
    </row>
    <row r="151" spans="16:17" ht="12.75">
      <c r="P151" s="10">
        <f t="shared" si="6"/>
        <v>-4.999999999999984</v>
      </c>
      <c r="Q151" s="11" t="e">
        <f t="shared" si="5"/>
        <v>#DIV/0!</v>
      </c>
    </row>
    <row r="152" spans="16:17" ht="12.75">
      <c r="P152" s="10">
        <f t="shared" si="6"/>
        <v>-4.899999999999984</v>
      </c>
      <c r="Q152" s="11" t="e">
        <f t="shared" si="5"/>
        <v>#DIV/0!</v>
      </c>
    </row>
    <row r="153" spans="16:17" ht="12.75">
      <c r="P153" s="10">
        <f t="shared" si="6"/>
        <v>-4.799999999999985</v>
      </c>
      <c r="Q153" s="11" t="e">
        <f t="shared" si="5"/>
        <v>#DIV/0!</v>
      </c>
    </row>
    <row r="154" spans="16:17" ht="12.75">
      <c r="P154" s="10">
        <f t="shared" si="6"/>
        <v>-4.699999999999985</v>
      </c>
      <c r="Q154" s="11" t="e">
        <f t="shared" si="5"/>
        <v>#DIV/0!</v>
      </c>
    </row>
    <row r="155" spans="16:17" ht="12.75">
      <c r="P155" s="10">
        <f t="shared" si="6"/>
        <v>-4.599999999999985</v>
      </c>
      <c r="Q155" s="11" t="e">
        <f t="shared" si="5"/>
        <v>#DIV/0!</v>
      </c>
    </row>
    <row r="156" spans="16:17" ht="12.75">
      <c r="P156" s="10">
        <f t="shared" si="6"/>
        <v>-4.499999999999986</v>
      </c>
      <c r="Q156" s="11" t="e">
        <f t="shared" si="5"/>
        <v>#DIV/0!</v>
      </c>
    </row>
    <row r="157" spans="16:17" ht="12.75">
      <c r="P157" s="10">
        <f t="shared" si="6"/>
        <v>-4.399999999999986</v>
      </c>
      <c r="Q157" s="11" t="e">
        <f t="shared" si="5"/>
        <v>#DIV/0!</v>
      </c>
    </row>
    <row r="158" spans="16:17" ht="12.75">
      <c r="P158" s="10">
        <f t="shared" si="6"/>
        <v>-4.2999999999999865</v>
      </c>
      <c r="Q158" s="11" t="e">
        <f t="shared" si="5"/>
        <v>#DIV/0!</v>
      </c>
    </row>
    <row r="159" spans="16:17" ht="12.75">
      <c r="P159" s="10">
        <f t="shared" si="6"/>
        <v>-4.199999999999987</v>
      </c>
      <c r="Q159" s="11" t="e">
        <f t="shared" si="5"/>
        <v>#DIV/0!</v>
      </c>
    </row>
    <row r="160" spans="16:17" ht="12.75">
      <c r="P160" s="10">
        <f t="shared" si="6"/>
        <v>-4.099999999999987</v>
      </c>
      <c r="Q160" s="11" t="e">
        <f t="shared" si="5"/>
        <v>#DIV/0!</v>
      </c>
    </row>
    <row r="161" spans="16:17" ht="12.75">
      <c r="P161" s="10">
        <f t="shared" si="6"/>
        <v>-3.999999999999987</v>
      </c>
      <c r="Q161" s="11" t="e">
        <f t="shared" si="5"/>
        <v>#DIV/0!</v>
      </c>
    </row>
    <row r="162" spans="16:17" ht="12.75">
      <c r="P162" s="10">
        <f t="shared" si="6"/>
        <v>-3.899999999999987</v>
      </c>
      <c r="Q162" s="11" t="e">
        <f t="shared" si="5"/>
        <v>#DIV/0!</v>
      </c>
    </row>
    <row r="163" spans="16:17" ht="12.75">
      <c r="P163" s="10">
        <f t="shared" si="6"/>
        <v>-3.799999999999987</v>
      </c>
      <c r="Q163" s="11" t="e">
        <f t="shared" si="5"/>
        <v>#DIV/0!</v>
      </c>
    </row>
    <row r="164" spans="16:17" ht="12.75">
      <c r="P164" s="10">
        <f t="shared" si="6"/>
        <v>-3.699999999999987</v>
      </c>
      <c r="Q164" s="11" t="e">
        <f t="shared" si="5"/>
        <v>#DIV/0!</v>
      </c>
    </row>
    <row r="165" spans="16:17" ht="12.75">
      <c r="P165" s="10">
        <f t="shared" si="6"/>
        <v>-3.5999999999999868</v>
      </c>
      <c r="Q165" s="11" t="e">
        <f t="shared" si="5"/>
        <v>#DIV/0!</v>
      </c>
    </row>
    <row r="166" spans="16:17" ht="12.75">
      <c r="P166" s="10">
        <f t="shared" si="6"/>
        <v>-3.4999999999999867</v>
      </c>
      <c r="Q166" s="11" t="e">
        <f t="shared" si="5"/>
        <v>#DIV/0!</v>
      </c>
    </row>
    <row r="167" spans="16:17" ht="12.75">
      <c r="P167" s="10">
        <f t="shared" si="6"/>
        <v>-3.3999999999999866</v>
      </c>
      <c r="Q167" s="11" t="e">
        <f t="shared" si="5"/>
        <v>#DIV/0!</v>
      </c>
    </row>
    <row r="168" spans="16:17" ht="12.75">
      <c r="P168" s="10">
        <f t="shared" si="6"/>
        <v>-3.2999999999999865</v>
      </c>
      <c r="Q168" s="11" t="e">
        <f t="shared" si="5"/>
        <v>#DIV/0!</v>
      </c>
    </row>
    <row r="169" spans="16:17" ht="12.75">
      <c r="P169" s="10">
        <f t="shared" si="6"/>
        <v>-3.1999999999999864</v>
      </c>
      <c r="Q169" s="11" t="e">
        <f t="shared" si="5"/>
        <v>#DIV/0!</v>
      </c>
    </row>
    <row r="170" spans="16:17" ht="12.75">
      <c r="P170" s="10">
        <f t="shared" si="6"/>
        <v>-3.0999999999999863</v>
      </c>
      <c r="Q170" s="11" t="e">
        <f t="shared" si="5"/>
        <v>#DIV/0!</v>
      </c>
    </row>
    <row r="171" spans="16:17" ht="12.75">
      <c r="P171" s="10">
        <f t="shared" si="6"/>
        <v>-2.9999999999999862</v>
      </c>
      <c r="Q171" s="11" t="e">
        <f t="shared" si="5"/>
        <v>#DIV/0!</v>
      </c>
    </row>
    <row r="172" spans="16:17" ht="12.75">
      <c r="P172" s="10">
        <f t="shared" si="6"/>
        <v>-2.899999999999986</v>
      </c>
      <c r="Q172" s="11" t="e">
        <f t="shared" si="5"/>
        <v>#DIV/0!</v>
      </c>
    </row>
    <row r="173" spans="16:17" ht="12.75">
      <c r="P173" s="10">
        <f t="shared" si="6"/>
        <v>-2.799999999999986</v>
      </c>
      <c r="Q173" s="11" t="e">
        <f t="shared" si="5"/>
        <v>#DIV/0!</v>
      </c>
    </row>
    <row r="174" spans="16:17" ht="12.75">
      <c r="P174" s="10">
        <f t="shared" si="6"/>
        <v>-2.699999999999986</v>
      </c>
      <c r="Q174" s="11" t="e">
        <f t="shared" si="5"/>
        <v>#DIV/0!</v>
      </c>
    </row>
    <row r="175" spans="16:17" ht="12.75">
      <c r="P175" s="10">
        <f t="shared" si="6"/>
        <v>-2.599999999999986</v>
      </c>
      <c r="Q175" s="11" t="e">
        <f t="shared" si="5"/>
        <v>#DIV/0!</v>
      </c>
    </row>
    <row r="176" spans="16:17" ht="12.75">
      <c r="P176" s="10">
        <f t="shared" si="6"/>
        <v>-2.499999999999986</v>
      </c>
      <c r="Q176" s="11" t="e">
        <f t="shared" si="5"/>
        <v>#DIV/0!</v>
      </c>
    </row>
    <row r="177" spans="16:17" ht="12.75">
      <c r="P177" s="10">
        <f t="shared" si="6"/>
        <v>-2.3999999999999857</v>
      </c>
      <c r="Q177" s="11" t="e">
        <f t="shared" si="5"/>
        <v>#DIV/0!</v>
      </c>
    </row>
    <row r="178" spans="16:17" ht="12.75">
      <c r="P178" s="10">
        <f t="shared" si="6"/>
        <v>-2.2999999999999856</v>
      </c>
      <c r="Q178" s="11" t="e">
        <f t="shared" si="5"/>
        <v>#DIV/0!</v>
      </c>
    </row>
    <row r="179" spans="16:17" ht="12.75">
      <c r="P179" s="10">
        <f t="shared" si="6"/>
        <v>-2.1999999999999855</v>
      </c>
      <c r="Q179" s="11" t="e">
        <f t="shared" si="5"/>
        <v>#DIV/0!</v>
      </c>
    </row>
    <row r="180" spans="16:17" ht="12.75">
      <c r="P180" s="10">
        <f t="shared" si="6"/>
        <v>-2.0999999999999854</v>
      </c>
      <c r="Q180" s="11" t="e">
        <f t="shared" si="5"/>
        <v>#DIV/0!</v>
      </c>
    </row>
    <row r="181" spans="16:17" ht="12.75">
      <c r="P181" s="10">
        <f t="shared" si="6"/>
        <v>-1.9999999999999853</v>
      </c>
      <c r="Q181" s="11" t="e">
        <f t="shared" si="5"/>
        <v>#DIV/0!</v>
      </c>
    </row>
    <row r="182" spans="16:17" ht="12.75">
      <c r="P182" s="10">
        <f t="shared" si="6"/>
        <v>-1.8999999999999853</v>
      </c>
      <c r="Q182" s="11" t="e">
        <f t="shared" si="5"/>
        <v>#DIV/0!</v>
      </c>
    </row>
    <row r="183" spans="16:17" ht="12.75">
      <c r="P183" s="10">
        <f t="shared" si="6"/>
        <v>-1.7999999999999852</v>
      </c>
      <c r="Q183" s="11" t="e">
        <f t="shared" si="5"/>
        <v>#DIV/0!</v>
      </c>
    </row>
    <row r="184" spans="16:17" ht="12.75">
      <c r="P184" s="10">
        <f t="shared" si="6"/>
        <v>-1.699999999999985</v>
      </c>
      <c r="Q184" s="11" t="e">
        <f t="shared" si="5"/>
        <v>#DIV/0!</v>
      </c>
    </row>
    <row r="185" spans="16:17" ht="12.75">
      <c r="P185" s="10">
        <f t="shared" si="6"/>
        <v>-1.599999999999985</v>
      </c>
      <c r="Q185" s="11" t="e">
        <f t="shared" si="5"/>
        <v>#DIV/0!</v>
      </c>
    </row>
    <row r="186" spans="16:17" ht="12.75">
      <c r="P186" s="10">
        <f t="shared" si="6"/>
        <v>-1.499999999999985</v>
      </c>
      <c r="Q186" s="11" t="e">
        <f t="shared" si="5"/>
        <v>#DIV/0!</v>
      </c>
    </row>
    <row r="187" spans="16:17" ht="12.75">
      <c r="P187" s="10">
        <f t="shared" si="6"/>
        <v>-1.3999999999999848</v>
      </c>
      <c r="Q187" s="11" t="e">
        <f t="shared" si="5"/>
        <v>#DIV/0!</v>
      </c>
    </row>
    <row r="188" spans="16:17" ht="12.75">
      <c r="P188" s="10">
        <f t="shared" si="6"/>
        <v>-1.2999999999999847</v>
      </c>
      <c r="Q188" s="11" t="e">
        <f t="shared" si="5"/>
        <v>#DIV/0!</v>
      </c>
    </row>
    <row r="189" spans="16:17" ht="12.75">
      <c r="P189" s="10">
        <f t="shared" si="6"/>
        <v>-1.1999999999999846</v>
      </c>
      <c r="Q189" s="11" t="e">
        <f t="shared" si="5"/>
        <v>#DIV/0!</v>
      </c>
    </row>
    <row r="190" spans="16:17" ht="12.75">
      <c r="P190" s="10">
        <f t="shared" si="6"/>
        <v>-1.0999999999999845</v>
      </c>
      <c r="Q190" s="11" t="e">
        <f t="shared" si="5"/>
        <v>#DIV/0!</v>
      </c>
    </row>
    <row r="191" spans="16:17" ht="12.75">
      <c r="P191" s="10">
        <f t="shared" si="6"/>
        <v>-0.9999999999999846</v>
      </c>
      <c r="Q191" s="11" t="e">
        <f t="shared" si="5"/>
        <v>#DIV/0!</v>
      </c>
    </row>
    <row r="192" spans="16:17" ht="12.75">
      <c r="P192" s="10">
        <f t="shared" si="6"/>
        <v>-0.8999999999999846</v>
      </c>
      <c r="Q192" s="11" t="e">
        <f t="shared" si="5"/>
        <v>#DIV/0!</v>
      </c>
    </row>
    <row r="193" spans="16:17" ht="12.75">
      <c r="P193" s="10">
        <f t="shared" si="6"/>
        <v>-0.7999999999999846</v>
      </c>
      <c r="Q193" s="11" t="e">
        <f t="shared" si="5"/>
        <v>#DIV/0!</v>
      </c>
    </row>
    <row r="194" spans="16:17" ht="12.75">
      <c r="P194" s="10">
        <f t="shared" si="6"/>
        <v>-0.6999999999999846</v>
      </c>
      <c r="Q194" s="11" t="e">
        <f aca="true" t="shared" si="7" ref="Q194:Q257">$F$2*($I$2)^P194</f>
        <v>#DIV/0!</v>
      </c>
    </row>
    <row r="195" spans="16:17" ht="12.75">
      <c r="P195" s="10">
        <f t="shared" si="6"/>
        <v>-0.5999999999999847</v>
      </c>
      <c r="Q195" s="11" t="e">
        <f t="shared" si="7"/>
        <v>#DIV/0!</v>
      </c>
    </row>
    <row r="196" spans="16:17" ht="12.75">
      <c r="P196" s="10">
        <f t="shared" si="6"/>
        <v>-0.4999999999999847</v>
      </c>
      <c r="Q196" s="11" t="e">
        <f t="shared" si="7"/>
        <v>#DIV/0!</v>
      </c>
    </row>
    <row r="197" spans="16:17" ht="12.75">
      <c r="P197" s="10">
        <f t="shared" si="6"/>
        <v>-0.3999999999999847</v>
      </c>
      <c r="Q197" s="11" t="e">
        <f t="shared" si="7"/>
        <v>#DIV/0!</v>
      </c>
    </row>
    <row r="198" spans="16:17" ht="12.75">
      <c r="P198" s="10">
        <f t="shared" si="6"/>
        <v>-0.2999999999999847</v>
      </c>
      <c r="Q198" s="11" t="e">
        <f t="shared" si="7"/>
        <v>#DIV/0!</v>
      </c>
    </row>
    <row r="199" spans="16:17" ht="12.75">
      <c r="P199" s="10">
        <f t="shared" si="6"/>
        <v>-0.19999999999998472</v>
      </c>
      <c r="Q199" s="11" t="e">
        <f t="shared" si="7"/>
        <v>#DIV/0!</v>
      </c>
    </row>
    <row r="200" spans="16:17" ht="12.75">
      <c r="P200" s="10">
        <f t="shared" si="6"/>
        <v>-0.09999999999998471</v>
      </c>
      <c r="Q200" s="11" t="e">
        <f t="shared" si="7"/>
        <v>#DIV/0!</v>
      </c>
    </row>
    <row r="201" spans="16:17" ht="12.75">
      <c r="P201" s="10">
        <f t="shared" si="6"/>
        <v>1.529332216421153E-14</v>
      </c>
      <c r="Q201" s="11">
        <f t="shared" si="7"/>
        <v>0</v>
      </c>
    </row>
    <row r="202" spans="16:17" ht="12.75">
      <c r="P202" s="10">
        <f t="shared" si="6"/>
        <v>0.1000000000000153</v>
      </c>
      <c r="Q202" s="11">
        <f t="shared" si="7"/>
        <v>0</v>
      </c>
    </row>
    <row r="203" spans="16:17" ht="12.75">
      <c r="P203" s="10">
        <f t="shared" si="6"/>
        <v>0.2000000000000153</v>
      </c>
      <c r="Q203" s="11">
        <f t="shared" si="7"/>
        <v>0</v>
      </c>
    </row>
    <row r="204" spans="16:17" ht="12.75">
      <c r="P204" s="10">
        <f t="shared" si="6"/>
        <v>0.3000000000000153</v>
      </c>
      <c r="Q204" s="11">
        <f t="shared" si="7"/>
        <v>0</v>
      </c>
    </row>
    <row r="205" spans="16:17" ht="12.75">
      <c r="P205" s="10">
        <f t="shared" si="6"/>
        <v>0.40000000000001534</v>
      </c>
      <c r="Q205" s="11">
        <f t="shared" si="7"/>
        <v>0</v>
      </c>
    </row>
    <row r="206" spans="16:17" ht="12.75">
      <c r="P206" s="10">
        <f t="shared" si="6"/>
        <v>0.5000000000000153</v>
      </c>
      <c r="Q206" s="11">
        <f t="shared" si="7"/>
        <v>0</v>
      </c>
    </row>
    <row r="207" spans="16:17" ht="12.75">
      <c r="P207" s="10">
        <f t="shared" si="6"/>
        <v>0.6000000000000153</v>
      </c>
      <c r="Q207" s="11">
        <f t="shared" si="7"/>
        <v>0</v>
      </c>
    </row>
    <row r="208" spans="16:17" ht="12.75">
      <c r="P208" s="10">
        <f t="shared" si="6"/>
        <v>0.7000000000000153</v>
      </c>
      <c r="Q208" s="11">
        <f t="shared" si="7"/>
        <v>0</v>
      </c>
    </row>
    <row r="209" spans="16:17" ht="12.75">
      <c r="P209" s="10">
        <f t="shared" si="6"/>
        <v>0.8000000000000153</v>
      </c>
      <c r="Q209" s="11">
        <f t="shared" si="7"/>
        <v>0</v>
      </c>
    </row>
    <row r="210" spans="16:17" ht="12.75">
      <c r="P210" s="10">
        <f aca="true" t="shared" si="8" ref="P210:P273">P209+0.1</f>
        <v>0.9000000000000152</v>
      </c>
      <c r="Q210" s="11">
        <f t="shared" si="7"/>
        <v>0</v>
      </c>
    </row>
    <row r="211" spans="16:17" ht="12.75">
      <c r="P211" s="10">
        <f t="shared" si="8"/>
        <v>1.0000000000000153</v>
      </c>
      <c r="Q211" s="11">
        <f t="shared" si="7"/>
        <v>0</v>
      </c>
    </row>
    <row r="212" spans="16:17" ht="12.75">
      <c r="P212" s="10">
        <f t="shared" si="8"/>
        <v>1.1000000000000154</v>
      </c>
      <c r="Q212" s="11">
        <f t="shared" si="7"/>
        <v>0</v>
      </c>
    </row>
    <row r="213" spans="16:17" ht="12.75">
      <c r="P213" s="10">
        <f t="shared" si="8"/>
        <v>1.2000000000000155</v>
      </c>
      <c r="Q213" s="11">
        <f t="shared" si="7"/>
        <v>0</v>
      </c>
    </row>
    <row r="214" spans="16:17" ht="12.75">
      <c r="P214" s="10">
        <f t="shared" si="8"/>
        <v>1.3000000000000156</v>
      </c>
      <c r="Q214" s="11">
        <f t="shared" si="7"/>
        <v>0</v>
      </c>
    </row>
    <row r="215" spans="16:17" ht="12.75">
      <c r="P215" s="10">
        <f t="shared" si="8"/>
        <v>1.4000000000000157</v>
      </c>
      <c r="Q215" s="11">
        <f t="shared" si="7"/>
        <v>0</v>
      </c>
    </row>
    <row r="216" spans="16:17" ht="12.75">
      <c r="P216" s="10">
        <f t="shared" si="8"/>
        <v>1.5000000000000158</v>
      </c>
      <c r="Q216" s="11">
        <f t="shared" si="7"/>
        <v>0</v>
      </c>
    </row>
    <row r="217" spans="16:17" ht="12.75">
      <c r="P217" s="10">
        <f t="shared" si="8"/>
        <v>1.6000000000000159</v>
      </c>
      <c r="Q217" s="11">
        <f t="shared" si="7"/>
        <v>0</v>
      </c>
    </row>
    <row r="218" spans="16:17" ht="12.75">
      <c r="P218" s="10">
        <f t="shared" si="8"/>
        <v>1.700000000000016</v>
      </c>
      <c r="Q218" s="11">
        <f t="shared" si="7"/>
        <v>0</v>
      </c>
    </row>
    <row r="219" spans="16:17" ht="12.75">
      <c r="P219" s="10">
        <f t="shared" si="8"/>
        <v>1.800000000000016</v>
      </c>
      <c r="Q219" s="11">
        <f t="shared" si="7"/>
        <v>0</v>
      </c>
    </row>
    <row r="220" spans="16:17" ht="12.75">
      <c r="P220" s="10">
        <f t="shared" si="8"/>
        <v>1.9000000000000161</v>
      </c>
      <c r="Q220" s="11">
        <f t="shared" si="7"/>
        <v>0</v>
      </c>
    </row>
    <row r="221" spans="16:17" ht="12.75">
      <c r="P221" s="10">
        <f t="shared" si="8"/>
        <v>2.000000000000016</v>
      </c>
      <c r="Q221" s="11">
        <f t="shared" si="7"/>
        <v>0</v>
      </c>
    </row>
    <row r="222" spans="16:17" ht="12.75">
      <c r="P222" s="10">
        <f t="shared" si="8"/>
        <v>2.100000000000016</v>
      </c>
      <c r="Q222" s="11">
        <f t="shared" si="7"/>
        <v>0</v>
      </c>
    </row>
    <row r="223" spans="16:17" ht="12.75">
      <c r="P223" s="10">
        <f t="shared" si="8"/>
        <v>2.200000000000016</v>
      </c>
      <c r="Q223" s="11">
        <f t="shared" si="7"/>
        <v>0</v>
      </c>
    </row>
    <row r="224" spans="16:17" ht="12.75">
      <c r="P224" s="10">
        <f t="shared" si="8"/>
        <v>2.3000000000000163</v>
      </c>
      <c r="Q224" s="11">
        <f t="shared" si="7"/>
        <v>0</v>
      </c>
    </row>
    <row r="225" spans="16:17" ht="12.75">
      <c r="P225" s="10">
        <f t="shared" si="8"/>
        <v>2.4000000000000163</v>
      </c>
      <c r="Q225" s="11">
        <f t="shared" si="7"/>
        <v>0</v>
      </c>
    </row>
    <row r="226" spans="16:17" ht="12.75">
      <c r="P226" s="10">
        <f t="shared" si="8"/>
        <v>2.5000000000000164</v>
      </c>
      <c r="Q226" s="11">
        <f t="shared" si="7"/>
        <v>0</v>
      </c>
    </row>
    <row r="227" spans="16:17" ht="12.75">
      <c r="P227" s="10">
        <f t="shared" si="8"/>
        <v>2.6000000000000165</v>
      </c>
      <c r="Q227" s="11">
        <f t="shared" si="7"/>
        <v>0</v>
      </c>
    </row>
    <row r="228" spans="16:17" ht="12.75">
      <c r="P228" s="10">
        <f t="shared" si="8"/>
        <v>2.7000000000000166</v>
      </c>
      <c r="Q228" s="11">
        <f t="shared" si="7"/>
        <v>0</v>
      </c>
    </row>
    <row r="229" spans="16:17" ht="12.75">
      <c r="P229" s="10">
        <f t="shared" si="8"/>
        <v>2.8000000000000167</v>
      </c>
      <c r="Q229" s="11">
        <f t="shared" si="7"/>
        <v>0</v>
      </c>
    </row>
    <row r="230" spans="16:17" ht="12.75">
      <c r="P230" s="10">
        <f t="shared" si="8"/>
        <v>2.900000000000017</v>
      </c>
      <c r="Q230" s="11">
        <f t="shared" si="7"/>
        <v>0</v>
      </c>
    </row>
    <row r="231" spans="16:17" ht="12.75">
      <c r="P231" s="10">
        <f t="shared" si="8"/>
        <v>3.000000000000017</v>
      </c>
      <c r="Q231" s="11">
        <f t="shared" si="7"/>
        <v>0</v>
      </c>
    </row>
    <row r="232" spans="16:17" ht="12.75">
      <c r="P232" s="10">
        <f t="shared" si="8"/>
        <v>3.100000000000017</v>
      </c>
      <c r="Q232" s="11">
        <f t="shared" si="7"/>
        <v>0</v>
      </c>
    </row>
    <row r="233" spans="16:17" ht="12.75">
      <c r="P233" s="10">
        <f t="shared" si="8"/>
        <v>3.200000000000017</v>
      </c>
      <c r="Q233" s="11">
        <f t="shared" si="7"/>
        <v>0</v>
      </c>
    </row>
    <row r="234" spans="16:17" ht="12.75">
      <c r="P234" s="10">
        <f t="shared" si="8"/>
        <v>3.300000000000017</v>
      </c>
      <c r="Q234" s="11">
        <f t="shared" si="7"/>
        <v>0</v>
      </c>
    </row>
    <row r="235" spans="16:17" ht="12.75">
      <c r="P235" s="10">
        <f t="shared" si="8"/>
        <v>3.4000000000000172</v>
      </c>
      <c r="Q235" s="11">
        <f t="shared" si="7"/>
        <v>0</v>
      </c>
    </row>
    <row r="236" spans="16:17" ht="12.75">
      <c r="P236" s="10">
        <f t="shared" si="8"/>
        <v>3.5000000000000173</v>
      </c>
      <c r="Q236" s="11">
        <f t="shared" si="7"/>
        <v>0</v>
      </c>
    </row>
    <row r="237" spans="16:17" ht="12.75">
      <c r="P237" s="10">
        <f t="shared" si="8"/>
        <v>3.6000000000000174</v>
      </c>
      <c r="Q237" s="11">
        <f t="shared" si="7"/>
        <v>0</v>
      </c>
    </row>
    <row r="238" spans="16:17" ht="12.75">
      <c r="P238" s="10">
        <f t="shared" si="8"/>
        <v>3.7000000000000175</v>
      </c>
      <c r="Q238" s="11">
        <f t="shared" si="7"/>
        <v>0</v>
      </c>
    </row>
    <row r="239" spans="16:17" ht="12.75">
      <c r="P239" s="10">
        <f t="shared" si="8"/>
        <v>3.8000000000000176</v>
      </c>
      <c r="Q239" s="11">
        <f t="shared" si="7"/>
        <v>0</v>
      </c>
    </row>
    <row r="240" spans="16:17" ht="12.75">
      <c r="P240" s="10">
        <f t="shared" si="8"/>
        <v>3.9000000000000177</v>
      </c>
      <c r="Q240" s="11">
        <f t="shared" si="7"/>
        <v>0</v>
      </c>
    </row>
    <row r="241" spans="16:17" ht="12.75">
      <c r="P241" s="10">
        <f t="shared" si="8"/>
        <v>4.000000000000018</v>
      </c>
      <c r="Q241" s="11">
        <f t="shared" si="7"/>
        <v>0</v>
      </c>
    </row>
    <row r="242" spans="16:17" ht="12.75">
      <c r="P242" s="10">
        <f t="shared" si="8"/>
        <v>4.100000000000017</v>
      </c>
      <c r="Q242" s="11">
        <f t="shared" si="7"/>
        <v>0</v>
      </c>
    </row>
    <row r="243" spans="16:17" ht="12.75">
      <c r="P243" s="10">
        <f t="shared" si="8"/>
        <v>4.200000000000017</v>
      </c>
      <c r="Q243" s="11">
        <f t="shared" si="7"/>
        <v>0</v>
      </c>
    </row>
    <row r="244" spans="16:17" ht="12.75">
      <c r="P244" s="10">
        <f t="shared" si="8"/>
        <v>4.300000000000017</v>
      </c>
      <c r="Q244" s="11">
        <f t="shared" si="7"/>
        <v>0</v>
      </c>
    </row>
    <row r="245" spans="16:17" ht="12.75">
      <c r="P245" s="10">
        <f t="shared" si="8"/>
        <v>4.400000000000016</v>
      </c>
      <c r="Q245" s="11">
        <f t="shared" si="7"/>
        <v>0</v>
      </c>
    </row>
    <row r="246" spans="16:17" ht="12.75">
      <c r="P246" s="10">
        <f t="shared" si="8"/>
        <v>4.500000000000016</v>
      </c>
      <c r="Q246" s="11">
        <f t="shared" si="7"/>
        <v>0</v>
      </c>
    </row>
    <row r="247" spans="16:17" ht="12.75">
      <c r="P247" s="10">
        <f t="shared" si="8"/>
        <v>4.600000000000016</v>
      </c>
      <c r="Q247" s="11">
        <f t="shared" si="7"/>
        <v>0</v>
      </c>
    </row>
    <row r="248" spans="16:17" ht="12.75">
      <c r="P248" s="10">
        <f t="shared" si="8"/>
        <v>4.700000000000015</v>
      </c>
      <c r="Q248" s="11">
        <f t="shared" si="7"/>
        <v>0</v>
      </c>
    </row>
    <row r="249" spans="16:17" ht="12.75">
      <c r="P249" s="10">
        <f t="shared" si="8"/>
        <v>4.800000000000015</v>
      </c>
      <c r="Q249" s="11">
        <f t="shared" si="7"/>
        <v>0</v>
      </c>
    </row>
    <row r="250" spans="16:17" ht="12.75">
      <c r="P250" s="10">
        <f t="shared" si="8"/>
        <v>4.900000000000015</v>
      </c>
      <c r="Q250" s="11">
        <f t="shared" si="7"/>
        <v>0</v>
      </c>
    </row>
    <row r="251" spans="16:17" ht="12.75">
      <c r="P251" s="10">
        <f t="shared" si="8"/>
        <v>5.000000000000014</v>
      </c>
      <c r="Q251" s="11">
        <f t="shared" si="7"/>
        <v>0</v>
      </c>
    </row>
    <row r="252" spans="16:17" ht="12.75">
      <c r="P252" s="10">
        <f t="shared" si="8"/>
        <v>5.100000000000014</v>
      </c>
      <c r="Q252" s="11">
        <f t="shared" si="7"/>
        <v>0</v>
      </c>
    </row>
    <row r="253" spans="16:17" ht="12.75">
      <c r="P253" s="10">
        <f t="shared" si="8"/>
        <v>5.2000000000000135</v>
      </c>
      <c r="Q253" s="11">
        <f t="shared" si="7"/>
        <v>0</v>
      </c>
    </row>
    <row r="254" spans="16:17" ht="12.75">
      <c r="P254" s="10">
        <f t="shared" si="8"/>
        <v>5.300000000000013</v>
      </c>
      <c r="Q254" s="11">
        <f t="shared" si="7"/>
        <v>0</v>
      </c>
    </row>
    <row r="255" spans="16:17" ht="12.75">
      <c r="P255" s="10">
        <f t="shared" si="8"/>
        <v>5.400000000000013</v>
      </c>
      <c r="Q255" s="11">
        <f t="shared" si="7"/>
        <v>0</v>
      </c>
    </row>
    <row r="256" spans="16:17" ht="12.75">
      <c r="P256" s="10">
        <f t="shared" si="8"/>
        <v>5.500000000000012</v>
      </c>
      <c r="Q256" s="11">
        <f t="shared" si="7"/>
        <v>0</v>
      </c>
    </row>
    <row r="257" spans="16:17" ht="12.75">
      <c r="P257" s="10">
        <f t="shared" si="8"/>
        <v>5.600000000000012</v>
      </c>
      <c r="Q257" s="11">
        <f t="shared" si="7"/>
        <v>0</v>
      </c>
    </row>
    <row r="258" spans="16:17" ht="12.75">
      <c r="P258" s="10">
        <f t="shared" si="8"/>
        <v>5.700000000000012</v>
      </c>
      <c r="Q258" s="11">
        <f aca="true" t="shared" si="9" ref="Q258:Q321">$F$2*($I$2)^P258</f>
        <v>0</v>
      </c>
    </row>
    <row r="259" spans="16:17" ht="12.75">
      <c r="P259" s="10">
        <f t="shared" si="8"/>
        <v>5.800000000000011</v>
      </c>
      <c r="Q259" s="11">
        <f t="shared" si="9"/>
        <v>0</v>
      </c>
    </row>
    <row r="260" spans="16:17" ht="12.75">
      <c r="P260" s="10">
        <f t="shared" si="8"/>
        <v>5.900000000000011</v>
      </c>
      <c r="Q260" s="11">
        <f t="shared" si="9"/>
        <v>0</v>
      </c>
    </row>
    <row r="261" spans="16:17" ht="12.75">
      <c r="P261" s="10">
        <f t="shared" si="8"/>
        <v>6.000000000000011</v>
      </c>
      <c r="Q261" s="11">
        <f t="shared" si="9"/>
        <v>0</v>
      </c>
    </row>
    <row r="262" spans="16:17" ht="12.75">
      <c r="P262" s="10">
        <f t="shared" si="8"/>
        <v>6.10000000000001</v>
      </c>
      <c r="Q262" s="11">
        <f t="shared" si="9"/>
        <v>0</v>
      </c>
    </row>
    <row r="263" spans="16:17" ht="12.75">
      <c r="P263" s="10">
        <f t="shared" si="8"/>
        <v>6.20000000000001</v>
      </c>
      <c r="Q263" s="11">
        <f t="shared" si="9"/>
        <v>0</v>
      </c>
    </row>
    <row r="264" spans="16:17" ht="12.75">
      <c r="P264" s="10">
        <f t="shared" si="8"/>
        <v>6.30000000000001</v>
      </c>
      <c r="Q264" s="11">
        <f t="shared" si="9"/>
        <v>0</v>
      </c>
    </row>
    <row r="265" spans="16:17" ht="12.75">
      <c r="P265" s="10">
        <f t="shared" si="8"/>
        <v>6.400000000000009</v>
      </c>
      <c r="Q265" s="11">
        <f t="shared" si="9"/>
        <v>0</v>
      </c>
    </row>
    <row r="266" spans="16:17" ht="12.75">
      <c r="P266" s="10">
        <f t="shared" si="8"/>
        <v>6.500000000000009</v>
      </c>
      <c r="Q266" s="11">
        <f t="shared" si="9"/>
        <v>0</v>
      </c>
    </row>
    <row r="267" spans="16:17" ht="12.75">
      <c r="P267" s="10">
        <f t="shared" si="8"/>
        <v>6.6000000000000085</v>
      </c>
      <c r="Q267" s="11">
        <f t="shared" si="9"/>
        <v>0</v>
      </c>
    </row>
    <row r="268" spans="16:17" ht="12.75">
      <c r="P268" s="10">
        <f t="shared" si="8"/>
        <v>6.700000000000008</v>
      </c>
      <c r="Q268" s="11">
        <f t="shared" si="9"/>
        <v>0</v>
      </c>
    </row>
    <row r="269" spans="16:17" ht="12.75">
      <c r="P269" s="10">
        <f t="shared" si="8"/>
        <v>6.800000000000008</v>
      </c>
      <c r="Q269" s="11">
        <f t="shared" si="9"/>
        <v>0</v>
      </c>
    </row>
    <row r="270" spans="16:17" ht="12.75">
      <c r="P270" s="10">
        <f t="shared" si="8"/>
        <v>6.9000000000000075</v>
      </c>
      <c r="Q270" s="11">
        <f t="shared" si="9"/>
        <v>0</v>
      </c>
    </row>
    <row r="271" spans="16:17" ht="12.75">
      <c r="P271" s="10">
        <f t="shared" si="8"/>
        <v>7.000000000000007</v>
      </c>
      <c r="Q271" s="11">
        <f t="shared" si="9"/>
        <v>0</v>
      </c>
    </row>
    <row r="272" spans="16:17" ht="12.75">
      <c r="P272" s="10">
        <f t="shared" si="8"/>
        <v>7.100000000000007</v>
      </c>
      <c r="Q272" s="11">
        <f t="shared" si="9"/>
        <v>0</v>
      </c>
    </row>
    <row r="273" spans="16:17" ht="12.75">
      <c r="P273" s="10">
        <f t="shared" si="8"/>
        <v>7.200000000000006</v>
      </c>
      <c r="Q273" s="11">
        <f t="shared" si="9"/>
        <v>0</v>
      </c>
    </row>
    <row r="274" spans="16:17" ht="12.75">
      <c r="P274" s="10">
        <f aca="true" t="shared" si="10" ref="P274:P337">P273+0.1</f>
        <v>7.300000000000006</v>
      </c>
      <c r="Q274" s="11">
        <f t="shared" si="9"/>
        <v>0</v>
      </c>
    </row>
    <row r="275" spans="16:17" ht="12.75">
      <c r="P275" s="10">
        <f t="shared" si="10"/>
        <v>7.400000000000006</v>
      </c>
      <c r="Q275" s="11">
        <f t="shared" si="9"/>
        <v>0</v>
      </c>
    </row>
    <row r="276" spans="16:17" ht="12.75">
      <c r="P276" s="10">
        <f t="shared" si="10"/>
        <v>7.500000000000005</v>
      </c>
      <c r="Q276" s="11">
        <f t="shared" si="9"/>
        <v>0</v>
      </c>
    </row>
    <row r="277" spans="16:17" ht="12.75">
      <c r="P277" s="10">
        <f t="shared" si="10"/>
        <v>7.600000000000005</v>
      </c>
      <c r="Q277" s="11">
        <f t="shared" si="9"/>
        <v>0</v>
      </c>
    </row>
    <row r="278" spans="16:17" ht="12.75">
      <c r="P278" s="10">
        <f t="shared" si="10"/>
        <v>7.700000000000005</v>
      </c>
      <c r="Q278" s="11">
        <f t="shared" si="9"/>
        <v>0</v>
      </c>
    </row>
    <row r="279" spans="16:17" ht="12.75">
      <c r="P279" s="10">
        <f t="shared" si="10"/>
        <v>7.800000000000004</v>
      </c>
      <c r="Q279" s="11">
        <f t="shared" si="9"/>
        <v>0</v>
      </c>
    </row>
    <row r="280" spans="16:17" ht="12.75">
      <c r="P280" s="10">
        <f t="shared" si="10"/>
        <v>7.900000000000004</v>
      </c>
      <c r="Q280" s="11">
        <f t="shared" si="9"/>
        <v>0</v>
      </c>
    </row>
    <row r="281" spans="16:17" ht="12.75">
      <c r="P281" s="10">
        <f t="shared" si="10"/>
        <v>8.000000000000004</v>
      </c>
      <c r="Q281" s="11">
        <f t="shared" si="9"/>
        <v>0</v>
      </c>
    </row>
    <row r="282" spans="16:17" ht="12.75">
      <c r="P282" s="10">
        <f t="shared" si="10"/>
        <v>8.100000000000003</v>
      </c>
      <c r="Q282" s="11">
        <f t="shared" si="9"/>
        <v>0</v>
      </c>
    </row>
    <row r="283" spans="16:17" ht="12.75">
      <c r="P283" s="10">
        <f t="shared" si="10"/>
        <v>8.200000000000003</v>
      </c>
      <c r="Q283" s="11">
        <f t="shared" si="9"/>
        <v>0</v>
      </c>
    </row>
    <row r="284" spans="16:17" ht="12.75">
      <c r="P284" s="10">
        <f t="shared" si="10"/>
        <v>8.300000000000002</v>
      </c>
      <c r="Q284" s="11">
        <f t="shared" si="9"/>
        <v>0</v>
      </c>
    </row>
    <row r="285" spans="16:17" ht="12.75">
      <c r="P285" s="10">
        <f t="shared" si="10"/>
        <v>8.400000000000002</v>
      </c>
      <c r="Q285" s="11">
        <f t="shared" si="9"/>
        <v>0</v>
      </c>
    </row>
    <row r="286" spans="16:17" ht="12.75">
      <c r="P286" s="10">
        <f t="shared" si="10"/>
        <v>8.500000000000002</v>
      </c>
      <c r="Q286" s="11">
        <f t="shared" si="9"/>
        <v>0</v>
      </c>
    </row>
    <row r="287" spans="16:17" ht="12.75">
      <c r="P287" s="10">
        <f t="shared" si="10"/>
        <v>8.600000000000001</v>
      </c>
      <c r="Q287" s="11">
        <f t="shared" si="9"/>
        <v>0</v>
      </c>
    </row>
    <row r="288" spans="16:17" ht="12.75">
      <c r="P288" s="10">
        <f t="shared" si="10"/>
        <v>8.700000000000001</v>
      </c>
      <c r="Q288" s="11">
        <f t="shared" si="9"/>
        <v>0</v>
      </c>
    </row>
    <row r="289" spans="16:17" ht="12.75">
      <c r="P289" s="10">
        <f t="shared" si="10"/>
        <v>8.8</v>
      </c>
      <c r="Q289" s="11">
        <f t="shared" si="9"/>
        <v>0</v>
      </c>
    </row>
    <row r="290" spans="16:17" ht="12.75">
      <c r="P290" s="10">
        <f t="shared" si="10"/>
        <v>8.9</v>
      </c>
      <c r="Q290" s="11">
        <f t="shared" si="9"/>
        <v>0</v>
      </c>
    </row>
    <row r="291" spans="16:17" ht="12.75">
      <c r="P291" s="10">
        <f t="shared" si="10"/>
        <v>9</v>
      </c>
      <c r="Q291" s="11">
        <f t="shared" si="9"/>
        <v>0</v>
      </c>
    </row>
    <row r="292" spans="16:17" ht="12.75">
      <c r="P292" s="10">
        <f t="shared" si="10"/>
        <v>9.1</v>
      </c>
      <c r="Q292" s="11">
        <f t="shared" si="9"/>
        <v>0</v>
      </c>
    </row>
    <row r="293" spans="16:17" ht="12.75">
      <c r="P293" s="10">
        <f t="shared" si="10"/>
        <v>9.2</v>
      </c>
      <c r="Q293" s="11">
        <f t="shared" si="9"/>
        <v>0</v>
      </c>
    </row>
    <row r="294" spans="16:17" ht="12.75">
      <c r="P294" s="10">
        <f t="shared" si="10"/>
        <v>9.299999999999999</v>
      </c>
      <c r="Q294" s="11">
        <f t="shared" si="9"/>
        <v>0</v>
      </c>
    </row>
    <row r="295" spans="16:17" ht="12.75">
      <c r="P295" s="10">
        <f t="shared" si="10"/>
        <v>9.399999999999999</v>
      </c>
      <c r="Q295" s="11">
        <f t="shared" si="9"/>
        <v>0</v>
      </c>
    </row>
    <row r="296" spans="16:17" ht="12.75">
      <c r="P296" s="10">
        <f t="shared" si="10"/>
        <v>9.499999999999998</v>
      </c>
      <c r="Q296" s="11">
        <f t="shared" si="9"/>
        <v>0</v>
      </c>
    </row>
    <row r="297" spans="16:17" ht="12.75">
      <c r="P297" s="10">
        <f t="shared" si="10"/>
        <v>9.599999999999998</v>
      </c>
      <c r="Q297" s="11">
        <f t="shared" si="9"/>
        <v>0</v>
      </c>
    </row>
    <row r="298" spans="16:17" ht="12.75">
      <c r="P298" s="10">
        <f t="shared" si="10"/>
        <v>9.699999999999998</v>
      </c>
      <c r="Q298" s="11">
        <f t="shared" si="9"/>
        <v>0</v>
      </c>
    </row>
    <row r="299" spans="16:17" ht="12.75">
      <c r="P299" s="10">
        <f t="shared" si="10"/>
        <v>9.799999999999997</v>
      </c>
      <c r="Q299" s="11">
        <f t="shared" si="9"/>
        <v>0</v>
      </c>
    </row>
    <row r="300" spans="16:17" ht="12.75">
      <c r="P300" s="10">
        <f t="shared" si="10"/>
        <v>9.899999999999997</v>
      </c>
      <c r="Q300" s="11">
        <f t="shared" si="9"/>
        <v>0</v>
      </c>
    </row>
    <row r="301" spans="16:17" ht="12.75">
      <c r="P301" s="10">
        <f t="shared" si="10"/>
        <v>9.999999999999996</v>
      </c>
      <c r="Q301" s="11">
        <f t="shared" si="9"/>
        <v>0</v>
      </c>
    </row>
    <row r="302" spans="16:17" ht="12.75">
      <c r="P302" s="10">
        <f t="shared" si="10"/>
        <v>10.099999999999996</v>
      </c>
      <c r="Q302" s="11">
        <f t="shared" si="9"/>
        <v>0</v>
      </c>
    </row>
    <row r="303" spans="16:17" ht="12.75">
      <c r="P303" s="10">
        <f t="shared" si="10"/>
        <v>10.199999999999996</v>
      </c>
      <c r="Q303" s="11">
        <f t="shared" si="9"/>
        <v>0</v>
      </c>
    </row>
    <row r="304" spans="16:17" ht="12.75">
      <c r="P304" s="10">
        <f t="shared" si="10"/>
        <v>10.299999999999995</v>
      </c>
      <c r="Q304" s="11">
        <f t="shared" si="9"/>
        <v>0</v>
      </c>
    </row>
    <row r="305" spans="16:17" ht="12.75">
      <c r="P305" s="10">
        <f t="shared" si="10"/>
        <v>10.399999999999995</v>
      </c>
      <c r="Q305" s="11">
        <f t="shared" si="9"/>
        <v>0</v>
      </c>
    </row>
    <row r="306" spans="16:17" ht="12.75">
      <c r="P306" s="10">
        <f t="shared" si="10"/>
        <v>10.499999999999995</v>
      </c>
      <c r="Q306" s="11">
        <f t="shared" si="9"/>
        <v>0</v>
      </c>
    </row>
    <row r="307" spans="16:17" ht="12.75">
      <c r="P307" s="10">
        <f t="shared" si="10"/>
        <v>10.599999999999994</v>
      </c>
      <c r="Q307" s="11">
        <f t="shared" si="9"/>
        <v>0</v>
      </c>
    </row>
    <row r="308" spans="16:17" ht="12.75">
      <c r="P308" s="10">
        <f t="shared" si="10"/>
        <v>10.699999999999994</v>
      </c>
      <c r="Q308" s="11">
        <f t="shared" si="9"/>
        <v>0</v>
      </c>
    </row>
    <row r="309" spans="16:17" ht="12.75">
      <c r="P309" s="10">
        <f t="shared" si="10"/>
        <v>10.799999999999994</v>
      </c>
      <c r="Q309" s="11">
        <f t="shared" si="9"/>
        <v>0</v>
      </c>
    </row>
    <row r="310" spans="16:17" ht="12.75">
      <c r="P310" s="10">
        <f t="shared" si="10"/>
        <v>10.899999999999993</v>
      </c>
      <c r="Q310" s="11">
        <f t="shared" si="9"/>
        <v>0</v>
      </c>
    </row>
    <row r="311" spans="16:17" ht="12.75">
      <c r="P311" s="10">
        <f t="shared" si="10"/>
        <v>10.999999999999993</v>
      </c>
      <c r="Q311" s="11">
        <f t="shared" si="9"/>
        <v>0</v>
      </c>
    </row>
    <row r="312" spans="16:17" ht="12.75">
      <c r="P312" s="10">
        <f t="shared" si="10"/>
        <v>11.099999999999993</v>
      </c>
      <c r="Q312" s="11">
        <f t="shared" si="9"/>
        <v>0</v>
      </c>
    </row>
    <row r="313" spans="16:17" ht="12.75">
      <c r="P313" s="10">
        <f t="shared" si="10"/>
        <v>11.199999999999992</v>
      </c>
      <c r="Q313" s="11">
        <f t="shared" si="9"/>
        <v>0</v>
      </c>
    </row>
    <row r="314" spans="16:17" ht="12.75">
      <c r="P314" s="10">
        <f t="shared" si="10"/>
        <v>11.299999999999992</v>
      </c>
      <c r="Q314" s="11">
        <f t="shared" si="9"/>
        <v>0</v>
      </c>
    </row>
    <row r="315" spans="16:17" ht="12.75">
      <c r="P315" s="10">
        <f t="shared" si="10"/>
        <v>11.399999999999991</v>
      </c>
      <c r="Q315" s="11">
        <f t="shared" si="9"/>
        <v>0</v>
      </c>
    </row>
    <row r="316" spans="16:17" ht="12.75">
      <c r="P316" s="10">
        <f t="shared" si="10"/>
        <v>11.499999999999991</v>
      </c>
      <c r="Q316" s="11">
        <f t="shared" si="9"/>
        <v>0</v>
      </c>
    </row>
    <row r="317" spans="16:17" ht="12.75">
      <c r="P317" s="10">
        <f t="shared" si="10"/>
        <v>11.59999999999999</v>
      </c>
      <c r="Q317" s="11">
        <f t="shared" si="9"/>
        <v>0</v>
      </c>
    </row>
    <row r="318" spans="16:17" ht="12.75">
      <c r="P318" s="10">
        <f t="shared" si="10"/>
        <v>11.69999999999999</v>
      </c>
      <c r="Q318" s="11">
        <f t="shared" si="9"/>
        <v>0</v>
      </c>
    </row>
    <row r="319" spans="16:17" ht="12.75">
      <c r="P319" s="10">
        <f t="shared" si="10"/>
        <v>11.79999999999999</v>
      </c>
      <c r="Q319" s="11">
        <f t="shared" si="9"/>
        <v>0</v>
      </c>
    </row>
    <row r="320" spans="16:17" ht="12.75">
      <c r="P320" s="10">
        <f t="shared" si="10"/>
        <v>11.89999999999999</v>
      </c>
      <c r="Q320" s="11">
        <f t="shared" si="9"/>
        <v>0</v>
      </c>
    </row>
    <row r="321" spans="16:17" ht="12.75">
      <c r="P321" s="10">
        <f t="shared" si="10"/>
        <v>11.99999999999999</v>
      </c>
      <c r="Q321" s="11">
        <f t="shared" si="9"/>
        <v>0</v>
      </c>
    </row>
    <row r="322" spans="16:17" ht="12.75">
      <c r="P322" s="10">
        <f t="shared" si="10"/>
        <v>12.099999999999989</v>
      </c>
      <c r="Q322" s="11">
        <f aca="true" t="shared" si="11" ref="Q322:Q385">$F$2*($I$2)^P322</f>
        <v>0</v>
      </c>
    </row>
    <row r="323" spans="16:17" ht="12.75">
      <c r="P323" s="10">
        <f t="shared" si="10"/>
        <v>12.199999999999989</v>
      </c>
      <c r="Q323" s="11">
        <f t="shared" si="11"/>
        <v>0</v>
      </c>
    </row>
    <row r="324" spans="16:17" ht="12.75">
      <c r="P324" s="10">
        <f t="shared" si="10"/>
        <v>12.299999999999988</v>
      </c>
      <c r="Q324" s="11">
        <f t="shared" si="11"/>
        <v>0</v>
      </c>
    </row>
    <row r="325" spans="16:17" ht="12.75">
      <c r="P325" s="10">
        <f t="shared" si="10"/>
        <v>12.399999999999988</v>
      </c>
      <c r="Q325" s="11">
        <f t="shared" si="11"/>
        <v>0</v>
      </c>
    </row>
    <row r="326" spans="16:17" ht="12.75">
      <c r="P326" s="10">
        <f t="shared" si="10"/>
        <v>12.499999999999988</v>
      </c>
      <c r="Q326" s="11">
        <f t="shared" si="11"/>
        <v>0</v>
      </c>
    </row>
    <row r="327" spans="16:17" ht="12.75">
      <c r="P327" s="10">
        <f t="shared" si="10"/>
        <v>12.599999999999987</v>
      </c>
      <c r="Q327" s="11">
        <f t="shared" si="11"/>
        <v>0</v>
      </c>
    </row>
    <row r="328" spans="16:17" ht="12.75">
      <c r="P328" s="10">
        <f t="shared" si="10"/>
        <v>12.699999999999987</v>
      </c>
      <c r="Q328" s="11">
        <f t="shared" si="11"/>
        <v>0</v>
      </c>
    </row>
    <row r="329" spans="16:17" ht="12.75">
      <c r="P329" s="10">
        <f t="shared" si="10"/>
        <v>12.799999999999986</v>
      </c>
      <c r="Q329" s="11">
        <f t="shared" si="11"/>
        <v>0</v>
      </c>
    </row>
    <row r="330" spans="16:17" ht="12.75">
      <c r="P330" s="10">
        <f t="shared" si="10"/>
        <v>12.899999999999986</v>
      </c>
      <c r="Q330" s="11">
        <f t="shared" si="11"/>
        <v>0</v>
      </c>
    </row>
    <row r="331" spans="16:17" ht="12.75">
      <c r="P331" s="10">
        <f t="shared" si="10"/>
        <v>12.999999999999986</v>
      </c>
      <c r="Q331" s="11">
        <f t="shared" si="11"/>
        <v>0</v>
      </c>
    </row>
    <row r="332" spans="16:17" ht="12.75">
      <c r="P332" s="10">
        <f t="shared" si="10"/>
        <v>13.099999999999985</v>
      </c>
      <c r="Q332" s="11">
        <f t="shared" si="11"/>
        <v>0</v>
      </c>
    </row>
    <row r="333" spans="16:17" ht="12.75">
      <c r="P333" s="10">
        <f t="shared" si="10"/>
        <v>13.199999999999985</v>
      </c>
      <c r="Q333" s="11">
        <f t="shared" si="11"/>
        <v>0</v>
      </c>
    </row>
    <row r="334" spans="16:17" ht="12.75">
      <c r="P334" s="10">
        <f t="shared" si="10"/>
        <v>13.299999999999985</v>
      </c>
      <c r="Q334" s="11">
        <f t="shared" si="11"/>
        <v>0</v>
      </c>
    </row>
    <row r="335" spans="16:17" ht="12.75">
      <c r="P335" s="10">
        <f t="shared" si="10"/>
        <v>13.399999999999984</v>
      </c>
      <c r="Q335" s="11">
        <f t="shared" si="11"/>
        <v>0</v>
      </c>
    </row>
    <row r="336" spans="16:17" ht="12.75">
      <c r="P336" s="10">
        <f t="shared" si="10"/>
        <v>13.499999999999984</v>
      </c>
      <c r="Q336" s="11">
        <f t="shared" si="11"/>
        <v>0</v>
      </c>
    </row>
    <row r="337" spans="16:17" ht="12.75">
      <c r="P337" s="10">
        <f t="shared" si="10"/>
        <v>13.599999999999984</v>
      </c>
      <c r="Q337" s="11">
        <f t="shared" si="11"/>
        <v>0</v>
      </c>
    </row>
    <row r="338" spans="16:17" ht="12.75">
      <c r="P338" s="10">
        <f aca="true" t="shared" si="12" ref="P338:P401">P337+0.1</f>
        <v>13.699999999999983</v>
      </c>
      <c r="Q338" s="11">
        <f t="shared" si="11"/>
        <v>0</v>
      </c>
    </row>
    <row r="339" spans="16:17" ht="12.75">
      <c r="P339" s="10">
        <f t="shared" si="12"/>
        <v>13.799999999999983</v>
      </c>
      <c r="Q339" s="11">
        <f t="shared" si="11"/>
        <v>0</v>
      </c>
    </row>
    <row r="340" spans="16:17" ht="12.75">
      <c r="P340" s="10">
        <f t="shared" si="12"/>
        <v>13.899999999999983</v>
      </c>
      <c r="Q340" s="11">
        <f t="shared" si="11"/>
        <v>0</v>
      </c>
    </row>
    <row r="341" spans="16:17" ht="12.75">
      <c r="P341" s="10">
        <f t="shared" si="12"/>
        <v>13.999999999999982</v>
      </c>
      <c r="Q341" s="11">
        <f t="shared" si="11"/>
        <v>0</v>
      </c>
    </row>
    <row r="342" spans="16:17" ht="12.75">
      <c r="P342" s="10">
        <f t="shared" si="12"/>
        <v>14.099999999999982</v>
      </c>
      <c r="Q342" s="11">
        <f t="shared" si="11"/>
        <v>0</v>
      </c>
    </row>
    <row r="343" spans="16:17" ht="12.75">
      <c r="P343" s="10">
        <f t="shared" si="12"/>
        <v>14.199999999999982</v>
      </c>
      <c r="Q343" s="11">
        <f t="shared" si="11"/>
        <v>0</v>
      </c>
    </row>
    <row r="344" spans="16:17" ht="12.75">
      <c r="P344" s="10">
        <f t="shared" si="12"/>
        <v>14.299999999999981</v>
      </c>
      <c r="Q344" s="11">
        <f t="shared" si="11"/>
        <v>0</v>
      </c>
    </row>
    <row r="345" spans="16:17" ht="12.75">
      <c r="P345" s="10">
        <f t="shared" si="12"/>
        <v>14.39999999999998</v>
      </c>
      <c r="Q345" s="11">
        <f t="shared" si="11"/>
        <v>0</v>
      </c>
    </row>
    <row r="346" spans="16:17" ht="12.75">
      <c r="P346" s="10">
        <f t="shared" si="12"/>
        <v>14.49999999999998</v>
      </c>
      <c r="Q346" s="11">
        <f t="shared" si="11"/>
        <v>0</v>
      </c>
    </row>
    <row r="347" spans="16:17" ht="12.75">
      <c r="P347" s="10">
        <f t="shared" si="12"/>
        <v>14.59999999999998</v>
      </c>
      <c r="Q347" s="11">
        <f t="shared" si="11"/>
        <v>0</v>
      </c>
    </row>
    <row r="348" spans="16:17" ht="12.75">
      <c r="P348" s="10">
        <f t="shared" si="12"/>
        <v>14.69999999999998</v>
      </c>
      <c r="Q348" s="11">
        <f t="shared" si="11"/>
        <v>0</v>
      </c>
    </row>
    <row r="349" spans="16:17" ht="12.75">
      <c r="P349" s="10">
        <f t="shared" si="12"/>
        <v>14.79999999999998</v>
      </c>
      <c r="Q349" s="11">
        <f t="shared" si="11"/>
        <v>0</v>
      </c>
    </row>
    <row r="350" spans="16:17" ht="12.75">
      <c r="P350" s="10">
        <f t="shared" si="12"/>
        <v>14.899999999999979</v>
      </c>
      <c r="Q350" s="11">
        <f t="shared" si="11"/>
        <v>0</v>
      </c>
    </row>
    <row r="351" spans="16:17" ht="12.75">
      <c r="P351" s="10">
        <f t="shared" si="12"/>
        <v>14.999999999999979</v>
      </c>
      <c r="Q351" s="11">
        <f t="shared" si="11"/>
        <v>0</v>
      </c>
    </row>
    <row r="352" spans="16:17" ht="12.75">
      <c r="P352" s="10">
        <f t="shared" si="12"/>
        <v>15.099999999999978</v>
      </c>
      <c r="Q352" s="11">
        <f t="shared" si="11"/>
        <v>0</v>
      </c>
    </row>
    <row r="353" spans="16:17" ht="12.75">
      <c r="P353" s="10">
        <f t="shared" si="12"/>
        <v>15.199999999999978</v>
      </c>
      <c r="Q353" s="11">
        <f t="shared" si="11"/>
        <v>0</v>
      </c>
    </row>
    <row r="354" spans="16:17" ht="12.75">
      <c r="P354" s="10">
        <f t="shared" si="12"/>
        <v>15.299999999999978</v>
      </c>
      <c r="Q354" s="11">
        <f t="shared" si="11"/>
        <v>0</v>
      </c>
    </row>
    <row r="355" spans="16:17" ht="12.75">
      <c r="P355" s="10">
        <f t="shared" si="12"/>
        <v>15.399999999999977</v>
      </c>
      <c r="Q355" s="11">
        <f t="shared" si="11"/>
        <v>0</v>
      </c>
    </row>
    <row r="356" spans="16:17" ht="12.75">
      <c r="P356" s="10">
        <f t="shared" si="12"/>
        <v>15.499999999999977</v>
      </c>
      <c r="Q356" s="11">
        <f t="shared" si="11"/>
        <v>0</v>
      </c>
    </row>
    <row r="357" spans="16:17" ht="12.75">
      <c r="P357" s="10">
        <f t="shared" si="12"/>
        <v>15.599999999999977</v>
      </c>
      <c r="Q357" s="11">
        <f t="shared" si="11"/>
        <v>0</v>
      </c>
    </row>
    <row r="358" spans="16:17" ht="12.75">
      <c r="P358" s="10">
        <f t="shared" si="12"/>
        <v>15.699999999999976</v>
      </c>
      <c r="Q358" s="11">
        <f t="shared" si="11"/>
        <v>0</v>
      </c>
    </row>
    <row r="359" spans="16:17" ht="12.75">
      <c r="P359" s="10">
        <f t="shared" si="12"/>
        <v>15.799999999999976</v>
      </c>
      <c r="Q359" s="11">
        <f t="shared" si="11"/>
        <v>0</v>
      </c>
    </row>
    <row r="360" spans="16:17" ht="12.75">
      <c r="P360" s="10">
        <f t="shared" si="12"/>
        <v>15.899999999999975</v>
      </c>
      <c r="Q360" s="11">
        <f t="shared" si="11"/>
        <v>0</v>
      </c>
    </row>
    <row r="361" spans="16:17" ht="12.75">
      <c r="P361" s="10">
        <f t="shared" si="12"/>
        <v>15.999999999999975</v>
      </c>
      <c r="Q361" s="11">
        <f t="shared" si="11"/>
        <v>0</v>
      </c>
    </row>
    <row r="362" spans="16:17" ht="12.75">
      <c r="P362" s="10">
        <f t="shared" si="12"/>
        <v>16.099999999999977</v>
      </c>
      <c r="Q362" s="11">
        <f t="shared" si="11"/>
        <v>0</v>
      </c>
    </row>
    <row r="363" spans="16:17" ht="12.75">
      <c r="P363" s="10">
        <f t="shared" si="12"/>
        <v>16.199999999999978</v>
      </c>
      <c r="Q363" s="11">
        <f t="shared" si="11"/>
        <v>0</v>
      </c>
    </row>
    <row r="364" spans="16:17" ht="12.75">
      <c r="P364" s="10">
        <f t="shared" si="12"/>
        <v>16.29999999999998</v>
      </c>
      <c r="Q364" s="11">
        <f t="shared" si="11"/>
        <v>0</v>
      </c>
    </row>
    <row r="365" spans="16:17" ht="12.75">
      <c r="P365" s="10">
        <f t="shared" si="12"/>
        <v>16.39999999999998</v>
      </c>
      <c r="Q365" s="11">
        <f t="shared" si="11"/>
        <v>0</v>
      </c>
    </row>
    <row r="366" spans="16:17" ht="12.75">
      <c r="P366" s="10">
        <f t="shared" si="12"/>
        <v>16.499999999999982</v>
      </c>
      <c r="Q366" s="11">
        <f t="shared" si="11"/>
        <v>0</v>
      </c>
    </row>
    <row r="367" spans="16:17" ht="12.75">
      <c r="P367" s="10">
        <f t="shared" si="12"/>
        <v>16.599999999999984</v>
      </c>
      <c r="Q367" s="11">
        <f t="shared" si="11"/>
        <v>0</v>
      </c>
    </row>
    <row r="368" spans="16:17" ht="12.75">
      <c r="P368" s="10">
        <f t="shared" si="12"/>
        <v>16.699999999999985</v>
      </c>
      <c r="Q368" s="11">
        <f t="shared" si="11"/>
        <v>0</v>
      </c>
    </row>
    <row r="369" spans="16:17" ht="12.75">
      <c r="P369" s="10">
        <f t="shared" si="12"/>
        <v>16.799999999999986</v>
      </c>
      <c r="Q369" s="11">
        <f t="shared" si="11"/>
        <v>0</v>
      </c>
    </row>
    <row r="370" spans="16:17" ht="12.75">
      <c r="P370" s="10">
        <f t="shared" si="12"/>
        <v>16.899999999999988</v>
      </c>
      <c r="Q370" s="11">
        <f t="shared" si="11"/>
        <v>0</v>
      </c>
    </row>
    <row r="371" spans="16:17" ht="12.75">
      <c r="P371" s="10">
        <f t="shared" si="12"/>
        <v>16.99999999999999</v>
      </c>
      <c r="Q371" s="11">
        <f t="shared" si="11"/>
        <v>0</v>
      </c>
    </row>
    <row r="372" spans="16:17" ht="12.75">
      <c r="P372" s="10">
        <f t="shared" si="12"/>
        <v>17.09999999999999</v>
      </c>
      <c r="Q372" s="11">
        <f t="shared" si="11"/>
        <v>0</v>
      </c>
    </row>
    <row r="373" spans="16:17" ht="12.75">
      <c r="P373" s="10">
        <f t="shared" si="12"/>
        <v>17.199999999999992</v>
      </c>
      <c r="Q373" s="11">
        <f t="shared" si="11"/>
        <v>0</v>
      </c>
    </row>
    <row r="374" spans="16:17" ht="12.75">
      <c r="P374" s="10">
        <f t="shared" si="12"/>
        <v>17.299999999999994</v>
      </c>
      <c r="Q374" s="11">
        <f t="shared" si="11"/>
        <v>0</v>
      </c>
    </row>
    <row r="375" spans="16:17" ht="12.75">
      <c r="P375" s="10">
        <f t="shared" si="12"/>
        <v>17.399999999999995</v>
      </c>
      <c r="Q375" s="11">
        <f t="shared" si="11"/>
        <v>0</v>
      </c>
    </row>
    <row r="376" spans="16:17" ht="12.75">
      <c r="P376" s="10">
        <f t="shared" si="12"/>
        <v>17.499999999999996</v>
      </c>
      <c r="Q376" s="11">
        <f t="shared" si="11"/>
        <v>0</v>
      </c>
    </row>
    <row r="377" spans="16:17" ht="12.75">
      <c r="P377" s="10">
        <f t="shared" si="12"/>
        <v>17.599999999999998</v>
      </c>
      <c r="Q377" s="11">
        <f t="shared" si="11"/>
        <v>0</v>
      </c>
    </row>
    <row r="378" spans="16:17" ht="12.75">
      <c r="P378" s="10">
        <f t="shared" si="12"/>
        <v>17.7</v>
      </c>
      <c r="Q378" s="11">
        <f t="shared" si="11"/>
        <v>0</v>
      </c>
    </row>
    <row r="379" spans="16:17" ht="12.75">
      <c r="P379" s="10">
        <f t="shared" si="12"/>
        <v>17.8</v>
      </c>
      <c r="Q379" s="11">
        <f t="shared" si="11"/>
        <v>0</v>
      </c>
    </row>
    <row r="380" spans="16:17" ht="12.75">
      <c r="P380" s="10">
        <f t="shared" si="12"/>
        <v>17.900000000000002</v>
      </c>
      <c r="Q380" s="11">
        <f t="shared" si="11"/>
        <v>0</v>
      </c>
    </row>
    <row r="381" spans="16:17" ht="12.75">
      <c r="P381" s="10">
        <f t="shared" si="12"/>
        <v>18.000000000000004</v>
      </c>
      <c r="Q381" s="11">
        <f t="shared" si="11"/>
        <v>0</v>
      </c>
    </row>
    <row r="382" spans="16:17" ht="12.75">
      <c r="P382" s="10">
        <f t="shared" si="12"/>
        <v>18.100000000000005</v>
      </c>
      <c r="Q382" s="11">
        <f t="shared" si="11"/>
        <v>0</v>
      </c>
    </row>
    <row r="383" spans="16:17" ht="12.75">
      <c r="P383" s="10">
        <f t="shared" si="12"/>
        <v>18.200000000000006</v>
      </c>
      <c r="Q383" s="11">
        <f t="shared" si="11"/>
        <v>0</v>
      </c>
    </row>
    <row r="384" spans="16:17" ht="12.75">
      <c r="P384" s="10">
        <f t="shared" si="12"/>
        <v>18.300000000000008</v>
      </c>
      <c r="Q384" s="11">
        <f t="shared" si="11"/>
        <v>0</v>
      </c>
    </row>
    <row r="385" spans="16:17" ht="12.75">
      <c r="P385" s="10">
        <f t="shared" si="12"/>
        <v>18.40000000000001</v>
      </c>
      <c r="Q385" s="11">
        <f t="shared" si="11"/>
        <v>0</v>
      </c>
    </row>
    <row r="386" spans="16:17" ht="12.75">
      <c r="P386" s="10">
        <f t="shared" si="12"/>
        <v>18.50000000000001</v>
      </c>
      <c r="Q386" s="11">
        <f aca="true" t="shared" si="13" ref="Q386:Q401">$F$2*($I$2)^P386</f>
        <v>0</v>
      </c>
    </row>
    <row r="387" spans="16:17" ht="12.75">
      <c r="P387" s="10">
        <f t="shared" si="12"/>
        <v>18.600000000000012</v>
      </c>
      <c r="Q387" s="11">
        <f t="shared" si="13"/>
        <v>0</v>
      </c>
    </row>
    <row r="388" spans="16:17" ht="12.75">
      <c r="P388" s="10">
        <f t="shared" si="12"/>
        <v>18.700000000000014</v>
      </c>
      <c r="Q388" s="11">
        <f t="shared" si="13"/>
        <v>0</v>
      </c>
    </row>
    <row r="389" spans="16:17" ht="12.75">
      <c r="P389" s="10">
        <f t="shared" si="12"/>
        <v>18.800000000000015</v>
      </c>
      <c r="Q389" s="11">
        <f t="shared" si="13"/>
        <v>0</v>
      </c>
    </row>
    <row r="390" spans="16:17" ht="12.75">
      <c r="P390" s="10">
        <f t="shared" si="12"/>
        <v>18.900000000000016</v>
      </c>
      <c r="Q390" s="11">
        <f t="shared" si="13"/>
        <v>0</v>
      </c>
    </row>
    <row r="391" spans="16:17" ht="12.75">
      <c r="P391" s="10">
        <f t="shared" si="12"/>
        <v>19.000000000000018</v>
      </c>
      <c r="Q391" s="11">
        <f t="shared" si="13"/>
        <v>0</v>
      </c>
    </row>
    <row r="392" spans="16:17" ht="12.75">
      <c r="P392" s="10">
        <f t="shared" si="12"/>
        <v>19.10000000000002</v>
      </c>
      <c r="Q392" s="11">
        <f t="shared" si="13"/>
        <v>0</v>
      </c>
    </row>
    <row r="393" spans="16:17" ht="12.75">
      <c r="P393" s="10">
        <f t="shared" si="12"/>
        <v>19.20000000000002</v>
      </c>
      <c r="Q393" s="11">
        <f t="shared" si="13"/>
        <v>0</v>
      </c>
    </row>
    <row r="394" spans="16:17" ht="12.75">
      <c r="P394" s="10">
        <f t="shared" si="12"/>
        <v>19.300000000000022</v>
      </c>
      <c r="Q394" s="11">
        <f t="shared" si="13"/>
        <v>0</v>
      </c>
    </row>
    <row r="395" spans="16:17" ht="12.75">
      <c r="P395" s="10">
        <f t="shared" si="12"/>
        <v>19.400000000000023</v>
      </c>
      <c r="Q395" s="11">
        <f t="shared" si="13"/>
        <v>0</v>
      </c>
    </row>
    <row r="396" spans="16:17" ht="12.75">
      <c r="P396" s="10">
        <f t="shared" si="12"/>
        <v>19.500000000000025</v>
      </c>
      <c r="Q396" s="11">
        <f t="shared" si="13"/>
        <v>0</v>
      </c>
    </row>
    <row r="397" spans="16:17" ht="12.75">
      <c r="P397" s="10">
        <f t="shared" si="12"/>
        <v>19.600000000000026</v>
      </c>
      <c r="Q397" s="11">
        <f t="shared" si="13"/>
        <v>0</v>
      </c>
    </row>
    <row r="398" spans="16:17" ht="12.75">
      <c r="P398" s="10">
        <f t="shared" si="12"/>
        <v>19.700000000000028</v>
      </c>
      <c r="Q398" s="11">
        <f t="shared" si="13"/>
        <v>0</v>
      </c>
    </row>
    <row r="399" spans="16:17" ht="12.75">
      <c r="P399" s="10">
        <f t="shared" si="12"/>
        <v>19.80000000000003</v>
      </c>
      <c r="Q399" s="11">
        <f t="shared" si="13"/>
        <v>0</v>
      </c>
    </row>
    <row r="400" spans="16:17" ht="12.75">
      <c r="P400" s="10">
        <f t="shared" si="12"/>
        <v>19.90000000000003</v>
      </c>
      <c r="Q400" s="11">
        <f t="shared" si="13"/>
        <v>0</v>
      </c>
    </row>
    <row r="401" spans="16:17" ht="12.75">
      <c r="P401" s="10">
        <f t="shared" si="12"/>
        <v>20.000000000000032</v>
      </c>
      <c r="Q401" s="11">
        <f t="shared" si="13"/>
        <v>0</v>
      </c>
    </row>
  </sheetData>
  <printOptions/>
  <pageMargins left="0.75" right="0.75" top="1" bottom="1" header="0.5" footer="0.5"/>
  <pageSetup orientation="portrait" r:id="rId2"/>
  <ignoredErrors>
    <ignoredError sqref="Q8 Q1:Q7 Q9:Q65536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E1:N401"/>
  <sheetViews>
    <sheetView showGridLines="0" workbookViewId="0" topLeftCell="C1">
      <selection activeCell="Q8" sqref="Q8"/>
    </sheetView>
  </sheetViews>
  <sheetFormatPr defaultColWidth="9.140625" defaultRowHeight="12.75"/>
  <cols>
    <col min="6" max="6" width="10.8515625" style="0" customWidth="1"/>
    <col min="7" max="7" width="0" style="0" hidden="1" customWidth="1"/>
    <col min="8" max="8" width="6.7109375" style="0" customWidth="1"/>
    <col min="9" max="9" width="11.00390625" style="0" customWidth="1"/>
    <col min="10" max="10" width="0" style="0" hidden="1" customWidth="1"/>
    <col min="12" max="12" width="9.140625" style="4" customWidth="1"/>
    <col min="13" max="13" width="12.00390625" style="10" bestFit="1" customWidth="1"/>
    <col min="14" max="14" width="9.140625" style="10" customWidth="1"/>
    <col min="15" max="16" width="9.140625" style="4" customWidth="1"/>
  </cols>
  <sheetData>
    <row r="1" spans="6:14" ht="12.75">
      <c r="F1" s="2" t="s">
        <v>1</v>
      </c>
      <c r="I1" s="3" t="s">
        <v>3</v>
      </c>
      <c r="M1" s="10">
        <v>1E-10</v>
      </c>
      <c r="N1" s="10">
        <f>IF($I$2=1,-1000,$F$2*(LN(M1)/LN($I$2)))</f>
        <v>-50.00000000000001</v>
      </c>
    </row>
    <row r="2" spans="5:14" ht="12.75">
      <c r="E2" s="1" t="s">
        <v>2</v>
      </c>
      <c r="F2" s="2">
        <f>(G2-100)/10</f>
        <v>-10</v>
      </c>
      <c r="G2">
        <v>0</v>
      </c>
      <c r="H2" s="1" t="s">
        <v>7</v>
      </c>
      <c r="I2" s="3">
        <f>J2/100</f>
        <v>0.01</v>
      </c>
      <c r="J2">
        <v>1</v>
      </c>
      <c r="K2" s="5" t="s">
        <v>8</v>
      </c>
      <c r="M2" s="10">
        <f>M1+0.1</f>
        <v>0.1000000001</v>
      </c>
      <c r="N2" s="10">
        <f aca="true" t="shared" si="0" ref="N2:N65">IF($I$2=1,-1000,$F$2*(LN(M2)/LN($I$2)))</f>
        <v>-4.999999997828528</v>
      </c>
    </row>
    <row r="3" spans="13:14" ht="12.75">
      <c r="M3" s="10">
        <f aca="true" t="shared" si="1" ref="M3:M66">M2+0.1</f>
        <v>0.20000000010000002</v>
      </c>
      <c r="N3" s="10">
        <f t="shared" si="0"/>
        <v>-3.494850020594358</v>
      </c>
    </row>
    <row r="4" spans="13:14" ht="12.75">
      <c r="M4" s="10">
        <f t="shared" si="1"/>
        <v>0.30000000010000005</v>
      </c>
      <c r="N4" s="10">
        <f t="shared" si="0"/>
        <v>-2.6143937256778638</v>
      </c>
    </row>
    <row r="5" spans="13:14" ht="12.75">
      <c r="M5" s="10">
        <f t="shared" si="1"/>
        <v>0.40000000010000003</v>
      </c>
      <c r="N5" s="10">
        <f t="shared" si="0"/>
        <v>-1.98970004281732</v>
      </c>
    </row>
    <row r="6" spans="13:14" ht="12.75">
      <c r="M6" s="10">
        <f t="shared" si="1"/>
        <v>0.5000000001</v>
      </c>
      <c r="N6" s="10">
        <f t="shared" si="0"/>
        <v>-1.5051499778856114</v>
      </c>
    </row>
    <row r="7" spans="13:14" ht="12.75">
      <c r="M7" s="10">
        <f t="shared" si="1"/>
        <v>0.6000000001</v>
      </c>
      <c r="N7" s="10">
        <f t="shared" si="0"/>
        <v>-1.10924374771987</v>
      </c>
    </row>
    <row r="8" spans="13:14" ht="12.75">
      <c r="M8" s="10">
        <f t="shared" si="1"/>
        <v>0.7000000001</v>
      </c>
      <c r="N8" s="10">
        <f t="shared" si="0"/>
        <v>-0.7745097996185056</v>
      </c>
    </row>
    <row r="9" spans="13:14" ht="12.75">
      <c r="M9" s="10">
        <f t="shared" si="1"/>
        <v>0.8000000000999999</v>
      </c>
      <c r="N9" s="10">
        <f t="shared" si="0"/>
        <v>-0.48455006476884827</v>
      </c>
    </row>
    <row r="10" spans="13:14" ht="12.75">
      <c r="M10" s="10">
        <f t="shared" si="1"/>
        <v>0.9000000000999999</v>
      </c>
      <c r="N10" s="10">
        <f t="shared" si="0"/>
        <v>-0.22878745256210115</v>
      </c>
    </row>
    <row r="11" spans="13:14" ht="12.75">
      <c r="M11" s="10">
        <f t="shared" si="1"/>
        <v>1.0000000001</v>
      </c>
      <c r="N11" s="10">
        <f t="shared" si="0"/>
        <v>2.1714725890761186E-10</v>
      </c>
    </row>
    <row r="12" spans="13:14" ht="12.75">
      <c r="M12" s="10">
        <f t="shared" si="1"/>
        <v>1.1000000001</v>
      </c>
      <c r="N12" s="10">
        <f t="shared" si="0"/>
        <v>0.20696342598853198</v>
      </c>
    </row>
    <row r="13" spans="13:14" ht="12.75">
      <c r="M13" s="10">
        <f t="shared" si="1"/>
        <v>1.2000000001000002</v>
      </c>
      <c r="N13" s="10">
        <f t="shared" si="0"/>
        <v>0.3959062304190806</v>
      </c>
    </row>
    <row r="14" spans="13:14" ht="12.75">
      <c r="M14" s="10">
        <f t="shared" si="1"/>
        <v>1.3000000001000003</v>
      </c>
      <c r="N14" s="10">
        <f t="shared" si="0"/>
        <v>0.5697167617012208</v>
      </c>
    </row>
    <row r="15" spans="13:14" ht="12.75">
      <c r="M15" s="10">
        <f t="shared" si="1"/>
        <v>1.4000000001000004</v>
      </c>
      <c r="N15" s="10">
        <f t="shared" si="0"/>
        <v>0.7306401785462959</v>
      </c>
    </row>
    <row r="16" spans="13:14" ht="12.75">
      <c r="M16" s="10">
        <f t="shared" si="1"/>
        <v>1.5000000001000005</v>
      </c>
      <c r="N16" s="10">
        <f t="shared" si="0"/>
        <v>0.8804562954231718</v>
      </c>
    </row>
    <row r="17" spans="13:14" ht="12.75">
      <c r="M17" s="10">
        <f t="shared" si="1"/>
        <v>1.6000000001000005</v>
      </c>
      <c r="N17" s="10">
        <f t="shared" si="0"/>
        <v>1.0205999134153418</v>
      </c>
    </row>
    <row r="18" spans="13:14" ht="12.75">
      <c r="M18" s="10">
        <f t="shared" si="1"/>
        <v>1.7000000001000006</v>
      </c>
      <c r="N18" s="10">
        <f t="shared" si="0"/>
        <v>1.1522446070191044</v>
      </c>
    </row>
    <row r="19" spans="13:14" ht="12.75">
      <c r="M19" s="10">
        <f t="shared" si="1"/>
        <v>1.8000000001000007</v>
      </c>
      <c r="N19" s="10">
        <f t="shared" si="0"/>
        <v>1.2763625256371687</v>
      </c>
    </row>
    <row r="20" spans="13:14" ht="12.75">
      <c r="M20" s="10">
        <f t="shared" si="1"/>
        <v>1.9000000001000008</v>
      </c>
      <c r="N20" s="10">
        <f t="shared" si="0"/>
        <v>1.393768004878434</v>
      </c>
    </row>
    <row r="21" spans="13:14" ht="12.75">
      <c r="M21" s="10">
        <f t="shared" si="1"/>
        <v>2.000000000100001</v>
      </c>
      <c r="N21" s="10">
        <f t="shared" si="0"/>
        <v>1.5051499784284808</v>
      </c>
    </row>
    <row r="22" spans="13:14" ht="12.75">
      <c r="M22" s="10">
        <f t="shared" si="1"/>
        <v>2.100000000100001</v>
      </c>
      <c r="N22" s="10">
        <f t="shared" si="0"/>
        <v>1.6110964737730011</v>
      </c>
    </row>
    <row r="23" spans="13:14" ht="12.75">
      <c r="M23" s="10">
        <f t="shared" si="1"/>
        <v>2.200000000100001</v>
      </c>
      <c r="N23" s="10">
        <f t="shared" si="0"/>
        <v>1.712113404209736</v>
      </c>
    </row>
    <row r="24" spans="13:14" ht="12.75">
      <c r="M24" s="10">
        <f t="shared" si="1"/>
        <v>2.300000000100001</v>
      </c>
      <c r="N24" s="10">
        <f t="shared" si="0"/>
        <v>1.8086391801823776</v>
      </c>
    </row>
    <row r="25" spans="13:14" ht="12.75">
      <c r="M25" s="10">
        <f t="shared" si="1"/>
        <v>2.4000000001000013</v>
      </c>
      <c r="N25" s="10">
        <f t="shared" si="0"/>
        <v>1.9010562086485094</v>
      </c>
    </row>
    <row r="26" spans="13:14" ht="12.75">
      <c r="M26" s="10">
        <f t="shared" si="1"/>
        <v>2.5000000001000013</v>
      </c>
      <c r="N26" s="10">
        <f t="shared" si="0"/>
        <v>1.9897000434470482</v>
      </c>
    </row>
    <row r="27" spans="13:14" ht="12.75">
      <c r="M27" s="10">
        <f t="shared" si="1"/>
        <v>2.6000000001000014</v>
      </c>
      <c r="N27" s="10">
        <f t="shared" si="0"/>
        <v>2.0748667399376095</v>
      </c>
    </row>
    <row r="28" spans="13:14" ht="12.75">
      <c r="M28" s="10">
        <f t="shared" si="1"/>
        <v>2.7000000001000015</v>
      </c>
      <c r="N28" s="10">
        <f t="shared" si="0"/>
        <v>2.156818820875363</v>
      </c>
    </row>
    <row r="29" spans="13:14" ht="12.75">
      <c r="M29" s="10">
        <f t="shared" si="1"/>
        <v>2.8000000001000016</v>
      </c>
      <c r="N29" s="10">
        <f t="shared" si="0"/>
        <v>2.2357901567886502</v>
      </c>
    </row>
    <row r="30" spans="13:14" ht="12.75">
      <c r="M30" s="10">
        <f t="shared" si="1"/>
        <v>2.9000000001000017</v>
      </c>
      <c r="N30" s="10">
        <f t="shared" si="0"/>
        <v>2.3119899895696605</v>
      </c>
    </row>
    <row r="31" spans="13:14" ht="12.75">
      <c r="M31" s="10">
        <f t="shared" si="1"/>
        <v>3.000000000100002</v>
      </c>
      <c r="N31" s="10">
        <f t="shared" si="0"/>
        <v>2.385606273670696</v>
      </c>
    </row>
    <row r="32" spans="13:14" ht="12.75">
      <c r="M32" s="10">
        <f t="shared" si="1"/>
        <v>3.100000000100002</v>
      </c>
      <c r="N32" s="10">
        <f t="shared" si="0"/>
        <v>2.4568084692414125</v>
      </c>
    </row>
    <row r="33" spans="13:14" ht="12.75">
      <c r="M33" s="10">
        <f t="shared" si="1"/>
        <v>3.200000000100002</v>
      </c>
      <c r="N33" s="10">
        <f t="shared" si="0"/>
        <v>2.52574989166739</v>
      </c>
    </row>
    <row r="34" spans="13:14" ht="12.75">
      <c r="M34" s="10">
        <f t="shared" si="1"/>
        <v>3.300000000100002</v>
      </c>
      <c r="N34" s="10">
        <f t="shared" si="0"/>
        <v>2.5925696994552414</v>
      </c>
    </row>
    <row r="35" spans="13:14" ht="12.75">
      <c r="M35" s="10">
        <f t="shared" si="1"/>
        <v>3.400000000100002</v>
      </c>
      <c r="N35" s="10">
        <f t="shared" si="0"/>
        <v>2.657394585275144</v>
      </c>
    </row>
    <row r="36" spans="13:14" ht="12.75">
      <c r="M36" s="10">
        <f t="shared" si="1"/>
        <v>3.5000000001000022</v>
      </c>
      <c r="N36" s="10">
        <f t="shared" si="0"/>
        <v>2.720340221813422</v>
      </c>
    </row>
    <row r="37" spans="13:14" ht="12.75">
      <c r="M37" s="10">
        <f t="shared" si="1"/>
        <v>3.6000000001000023</v>
      </c>
      <c r="N37" s="10">
        <f t="shared" si="0"/>
        <v>2.7815125038967565</v>
      </c>
    </row>
    <row r="38" spans="13:14" ht="12.75">
      <c r="M38" s="10">
        <f t="shared" si="1"/>
        <v>3.7000000001000024</v>
      </c>
      <c r="N38" s="10">
        <f t="shared" si="0"/>
        <v>2.8410086203936653</v>
      </c>
    </row>
    <row r="39" spans="13:14" ht="12.75">
      <c r="M39" s="10">
        <f t="shared" si="1"/>
        <v>3.8000000001000025</v>
      </c>
      <c r="N39" s="10">
        <f t="shared" si="0"/>
        <v>2.8989179831411964</v>
      </c>
    </row>
    <row r="40" spans="13:14" ht="12.75">
      <c r="M40" s="10">
        <f t="shared" si="1"/>
        <v>3.9000000001000026</v>
      </c>
      <c r="N40" s="10">
        <f t="shared" si="0"/>
        <v>2.9553230351881767</v>
      </c>
    </row>
    <row r="41" spans="13:14" ht="12.75">
      <c r="M41" s="10">
        <f t="shared" si="1"/>
        <v>4.000000000100003</v>
      </c>
      <c r="N41" s="10">
        <f t="shared" si="0"/>
        <v>3.0102999566941</v>
      </c>
    </row>
    <row r="42" spans="13:14" ht="12.75">
      <c r="M42" s="10">
        <f t="shared" si="1"/>
        <v>4.100000000100002</v>
      </c>
      <c r="N42" s="10">
        <f t="shared" si="0"/>
        <v>3.063919283651642</v>
      </c>
    </row>
    <row r="43" spans="13:14" ht="12.75">
      <c r="M43" s="10">
        <f t="shared" si="1"/>
        <v>4.200000000100002</v>
      </c>
      <c r="N43" s="10">
        <f t="shared" si="0"/>
        <v>3.116246452041205</v>
      </c>
    </row>
    <row r="44" spans="13:14" ht="12.75">
      <c r="M44" s="10">
        <f t="shared" si="1"/>
        <v>4.300000000100002</v>
      </c>
      <c r="N44" s="10">
        <f t="shared" si="0"/>
        <v>3.1673422779484333</v>
      </c>
    </row>
    <row r="45" spans="13:14" ht="12.75">
      <c r="M45" s="10">
        <f t="shared" si="1"/>
        <v>4.400000000100001</v>
      </c>
      <c r="N45" s="10">
        <f t="shared" si="0"/>
        <v>3.217263382480289</v>
      </c>
    </row>
    <row r="46" spans="13:14" ht="12.75">
      <c r="M46" s="10">
        <f t="shared" si="1"/>
        <v>4.500000000100001</v>
      </c>
      <c r="N46" s="10">
        <f t="shared" si="0"/>
        <v>3.266062568924974</v>
      </c>
    </row>
    <row r="47" spans="13:14" ht="12.75">
      <c r="M47" s="10">
        <f t="shared" si="1"/>
        <v>4.6000000001000005</v>
      </c>
      <c r="N47" s="10">
        <f t="shared" si="0"/>
        <v>3.3137891584550774</v>
      </c>
    </row>
    <row r="48" spans="13:14" ht="12.75">
      <c r="M48" s="10">
        <f t="shared" si="1"/>
        <v>4.7000000001</v>
      </c>
      <c r="N48" s="10">
        <f t="shared" si="0"/>
        <v>3.360489289724789</v>
      </c>
    </row>
    <row r="49" spans="13:14" ht="12.75">
      <c r="M49" s="10">
        <f t="shared" si="1"/>
        <v>4.8000000001</v>
      </c>
      <c r="N49" s="10">
        <f t="shared" si="0"/>
        <v>3.4062061869231752</v>
      </c>
    </row>
    <row r="50" spans="13:14" ht="12.75">
      <c r="M50" s="10">
        <f t="shared" si="1"/>
        <v>4.9000000000999995</v>
      </c>
      <c r="N50" s="10">
        <f t="shared" si="0"/>
        <v>3.450980400186884</v>
      </c>
    </row>
    <row r="51" spans="13:14" ht="12.75">
      <c r="M51" s="10">
        <f t="shared" si="1"/>
        <v>5.000000000099999</v>
      </c>
      <c r="N51" s="10">
        <f t="shared" si="0"/>
        <v>3.4948500217235234</v>
      </c>
    </row>
    <row r="52" spans="13:14" ht="12.75">
      <c r="M52" s="10">
        <f t="shared" si="1"/>
        <v>5.100000000099999</v>
      </c>
      <c r="N52" s="10">
        <f t="shared" si="0"/>
        <v>3.5378508805322593</v>
      </c>
    </row>
    <row r="53" spans="13:14" ht="12.75">
      <c r="M53" s="10">
        <f t="shared" si="1"/>
        <v>5.200000000099998</v>
      </c>
      <c r="N53" s="10">
        <f t="shared" si="0"/>
        <v>3.5800167182157545</v>
      </c>
    </row>
    <row r="54" spans="13:14" ht="12.75">
      <c r="M54" s="10">
        <f t="shared" si="1"/>
        <v>5.300000000099998</v>
      </c>
      <c r="N54" s="10">
        <f t="shared" si="0"/>
        <v>3.6213793480449157</v>
      </c>
    </row>
    <row r="55" spans="13:14" ht="12.75">
      <c r="M55" s="10">
        <f t="shared" si="1"/>
        <v>5.400000000099998</v>
      </c>
      <c r="N55" s="10">
        <f t="shared" si="0"/>
        <v>3.661968799155054</v>
      </c>
    </row>
    <row r="56" spans="13:14" ht="12.75">
      <c r="M56" s="10">
        <f t="shared" si="1"/>
        <v>5.500000000099997</v>
      </c>
      <c r="N56" s="10">
        <f t="shared" si="0"/>
        <v>3.7018134475106996</v>
      </c>
    </row>
    <row r="57" spans="13:14" ht="12.75">
      <c r="M57" s="10">
        <f t="shared" si="1"/>
        <v>5.600000000099997</v>
      </c>
      <c r="N57" s="10">
        <f t="shared" si="0"/>
        <v>3.7409401350697773</v>
      </c>
    </row>
    <row r="58" spans="13:14" ht="12.75">
      <c r="M58" s="10">
        <f t="shared" si="1"/>
        <v>5.700000000099997</v>
      </c>
      <c r="N58" s="10">
        <f t="shared" si="0"/>
        <v>3.7793742784005517</v>
      </c>
    </row>
    <row r="59" spans="13:14" ht="12.75">
      <c r="M59" s="10">
        <f t="shared" si="1"/>
        <v>5.800000000099996</v>
      </c>
      <c r="N59" s="10">
        <f t="shared" si="0"/>
        <v>3.8171399678521247</v>
      </c>
    </row>
    <row r="60" spans="13:14" ht="12.75">
      <c r="M60" s="10">
        <f t="shared" si="1"/>
        <v>5.900000000099996</v>
      </c>
      <c r="N60" s="10">
        <f t="shared" si="0"/>
        <v>3.8542600582475246</v>
      </c>
    </row>
    <row r="61" spans="13:14" ht="12.75">
      <c r="M61" s="10">
        <f t="shared" si="1"/>
        <v>6.000000000099996</v>
      </c>
      <c r="N61" s="10">
        <f t="shared" si="0"/>
        <v>3.890756251954408</v>
      </c>
    </row>
    <row r="62" spans="13:14" ht="12.75">
      <c r="M62" s="10">
        <f t="shared" si="1"/>
        <v>6.100000000099995</v>
      </c>
      <c r="N62" s="10">
        <f t="shared" si="0"/>
        <v>3.9266491750894317</v>
      </c>
    </row>
    <row r="63" spans="13:14" ht="12.75">
      <c r="M63" s="10">
        <f t="shared" si="1"/>
        <v>6.200000000099995</v>
      </c>
      <c r="N63" s="10">
        <f t="shared" si="0"/>
        <v>3.9619584475262917</v>
      </c>
    </row>
    <row r="64" spans="13:14" ht="12.75">
      <c r="M64" s="10">
        <f t="shared" si="1"/>
        <v>6.3000000000999945</v>
      </c>
      <c r="N64" s="10">
        <f t="shared" si="0"/>
        <v>3.9967027473023746</v>
      </c>
    </row>
    <row r="65" spans="13:14" ht="12.75">
      <c r="M65" s="10">
        <f t="shared" si="1"/>
        <v>6.400000000099994</v>
      </c>
      <c r="N65" s="10">
        <f t="shared" si="0"/>
        <v>4.030899869953363</v>
      </c>
    </row>
    <row r="66" spans="13:14" ht="12.75">
      <c r="M66" s="10">
        <f t="shared" si="1"/>
        <v>6.500000000099994</v>
      </c>
      <c r="N66" s="10">
        <f aca="true" t="shared" si="2" ref="N66:N129">IF($I$2=1,-1000,$F$2*(LN(M66)/LN($I$2)))</f>
        <v>4.064566783247684</v>
      </c>
    </row>
    <row r="67" spans="13:14" ht="12.75">
      <c r="M67" s="10">
        <f aca="true" t="shared" si="3" ref="M67:M130">M66+0.1</f>
        <v>6.600000000099993</v>
      </c>
      <c r="N67" s="10">
        <f t="shared" si="2"/>
        <v>4.097719677742242</v>
      </c>
    </row>
    <row r="68" spans="13:14" ht="12.75">
      <c r="M68" s="10">
        <f t="shared" si="3"/>
        <v>6.700000000099993</v>
      </c>
      <c r="N68" s="10">
        <f t="shared" si="2"/>
        <v>4.1303740135365405</v>
      </c>
    </row>
    <row r="69" spans="13:14" ht="12.75">
      <c r="M69" s="10">
        <f t="shared" si="3"/>
        <v>6.800000000099993</v>
      </c>
      <c r="N69" s="10">
        <f t="shared" si="2"/>
        <v>4.162544563563113</v>
      </c>
    </row>
    <row r="70" spans="13:14" ht="12.75">
      <c r="M70" s="10">
        <f t="shared" si="3"/>
        <v>6.900000000099992</v>
      </c>
      <c r="N70" s="10">
        <f t="shared" si="2"/>
        <v>4.194245453717746</v>
      </c>
    </row>
    <row r="71" spans="13:14" ht="12.75">
      <c r="M71" s="10">
        <f t="shared" si="3"/>
        <v>7.000000000099992</v>
      </c>
      <c r="N71" s="10">
        <f t="shared" si="2"/>
        <v>4.225490200102303</v>
      </c>
    </row>
    <row r="72" spans="13:14" ht="12.75">
      <c r="M72" s="10">
        <f t="shared" si="3"/>
        <v>7.100000000099992</v>
      </c>
      <c r="N72" s="10">
        <f t="shared" si="2"/>
        <v>4.256291743625958</v>
      </c>
    </row>
    <row r="73" spans="13:14" ht="12.75">
      <c r="M73" s="10">
        <f t="shared" si="3"/>
        <v>7.200000000099991</v>
      </c>
      <c r="N73" s="10">
        <f t="shared" si="2"/>
        <v>4.286662482186499</v>
      </c>
    </row>
    <row r="74" spans="13:14" ht="12.75">
      <c r="M74" s="10">
        <f t="shared" si="3"/>
        <v>7.300000000099991</v>
      </c>
      <c r="N74" s="10">
        <f t="shared" si="2"/>
        <v>4.316614300632024</v>
      </c>
    </row>
    <row r="75" spans="13:14" ht="12.75">
      <c r="M75" s="10">
        <f t="shared" si="3"/>
        <v>7.400000000099991</v>
      </c>
      <c r="N75" s="10">
        <f t="shared" si="2"/>
        <v>4.346158598684223</v>
      </c>
    </row>
    <row r="76" spans="13:14" ht="12.75">
      <c r="M76" s="10">
        <f t="shared" si="3"/>
        <v>7.50000000009999</v>
      </c>
      <c r="N76" s="10">
        <f t="shared" si="2"/>
        <v>4.375306316987451</v>
      </c>
    </row>
    <row r="77" spans="13:14" ht="12.75">
      <c r="M77" s="10">
        <f t="shared" si="3"/>
        <v>7.60000000009999</v>
      </c>
      <c r="N77" s="10">
        <f t="shared" si="2"/>
        <v>4.404067961432526</v>
      </c>
    </row>
    <row r="78" spans="13:14" ht="12.75">
      <c r="M78" s="10">
        <f t="shared" si="3"/>
        <v>7.7000000000999895</v>
      </c>
      <c r="N78" s="10">
        <f t="shared" si="2"/>
        <v>4.4324536258906075</v>
      </c>
    </row>
    <row r="79" spans="13:14" ht="12.75">
      <c r="M79" s="10">
        <f t="shared" si="3"/>
        <v>7.800000000099989</v>
      </c>
      <c r="N79" s="10">
        <f t="shared" si="2"/>
        <v>4.460473013480239</v>
      </c>
    </row>
    <row r="80" spans="13:14" ht="12.75">
      <c r="M80" s="10">
        <f t="shared" si="3"/>
        <v>7.900000000099989</v>
      </c>
      <c r="N80" s="10">
        <f t="shared" si="2"/>
        <v>4.488135456479691</v>
      </c>
    </row>
    <row r="81" spans="13:14" ht="12.75">
      <c r="M81" s="10">
        <f t="shared" si="3"/>
        <v>8.00000000009999</v>
      </c>
      <c r="N81" s="10">
        <f t="shared" si="2"/>
        <v>4.515449934986859</v>
      </c>
    </row>
    <row r="82" spans="13:14" ht="12.75">
      <c r="M82" s="10">
        <f t="shared" si="3"/>
        <v>8.100000000099989</v>
      </c>
      <c r="N82" s="10">
        <f t="shared" si="2"/>
        <v>4.5424250944200555</v>
      </c>
    </row>
    <row r="83" spans="13:14" ht="12.75">
      <c r="M83" s="10">
        <f t="shared" si="3"/>
        <v>8.200000000099989</v>
      </c>
      <c r="N83" s="10">
        <f t="shared" si="2"/>
        <v>4.569069261945062</v>
      </c>
    </row>
    <row r="84" spans="13:14" ht="12.75">
      <c r="M84" s="10">
        <f t="shared" si="3"/>
        <v>8.300000000099988</v>
      </c>
      <c r="N84" s="10">
        <f t="shared" si="2"/>
        <v>4.595390461906529</v>
      </c>
    </row>
    <row r="85" spans="13:14" ht="12.75">
      <c r="M85" s="10">
        <f t="shared" si="3"/>
        <v>8.400000000099988</v>
      </c>
      <c r="N85" s="10">
        <f t="shared" si="2"/>
        <v>4.621396430335257</v>
      </c>
    </row>
    <row r="86" spans="13:14" ht="12.75">
      <c r="M86" s="10">
        <f t="shared" si="3"/>
        <v>8.500000000099988</v>
      </c>
      <c r="N86" s="10">
        <f t="shared" si="2"/>
        <v>4.647094628597007</v>
      </c>
    </row>
    <row r="87" spans="13:14" ht="12.75">
      <c r="M87" s="10">
        <f t="shared" si="3"/>
        <v>8.600000000099987</v>
      </c>
      <c r="N87" s="10">
        <f t="shared" si="2"/>
        <v>4.6724922562430855</v>
      </c>
    </row>
    <row r="88" spans="13:14" ht="12.75">
      <c r="M88" s="10">
        <f t="shared" si="3"/>
        <v>8.700000000099987</v>
      </c>
      <c r="N88" s="10">
        <f t="shared" si="2"/>
        <v>4.69759626311805</v>
      </c>
    </row>
    <row r="89" spans="13:14" ht="12.75">
      <c r="M89" s="10">
        <f t="shared" si="3"/>
        <v>8.800000000099987</v>
      </c>
      <c r="N89" s="10">
        <f t="shared" si="2"/>
        <v>4.7224133607755165</v>
      </c>
    </row>
    <row r="90" spans="13:14" ht="12.75">
      <c r="M90" s="10">
        <f t="shared" si="3"/>
        <v>8.900000000099986</v>
      </c>
      <c r="N90" s="10">
        <f t="shared" si="2"/>
        <v>4.74695003324896</v>
      </c>
    </row>
    <row r="91" spans="13:14" ht="12.75">
      <c r="M91" s="10">
        <f t="shared" si="3"/>
        <v>9.000000000099986</v>
      </c>
      <c r="N91" s="10">
        <f t="shared" si="2"/>
        <v>4.771212547220749</v>
      </c>
    </row>
    <row r="92" spans="13:14" ht="12.75">
      <c r="M92" s="10">
        <f t="shared" si="3"/>
        <v>9.100000000099985</v>
      </c>
      <c r="N92" s="10">
        <f t="shared" si="2"/>
        <v>4.795206961629328</v>
      </c>
    </row>
    <row r="93" spans="13:14" ht="12.75">
      <c r="M93" s="10">
        <f t="shared" si="3"/>
        <v>9.200000000099985</v>
      </c>
      <c r="N93" s="10">
        <f t="shared" si="2"/>
        <v>4.818939136751377</v>
      </c>
    </row>
    <row r="94" spans="13:14" ht="12.75">
      <c r="M94" s="10">
        <f t="shared" si="3"/>
        <v>9.300000000099985</v>
      </c>
      <c r="N94" s="10">
        <f t="shared" si="2"/>
        <v>4.8424147427930215</v>
      </c>
    </row>
    <row r="95" spans="13:14" ht="12.75">
      <c r="M95" s="10">
        <f t="shared" si="3"/>
        <v>9.400000000099984</v>
      </c>
      <c r="N95" s="10">
        <f t="shared" si="2"/>
        <v>4.8656392680215905</v>
      </c>
    </row>
    <row r="96" spans="13:14" ht="12.75">
      <c r="M96" s="10">
        <f t="shared" si="3"/>
        <v>9.500000000099984</v>
      </c>
      <c r="N96" s="10">
        <f t="shared" si="2"/>
        <v>4.888618026467093</v>
      </c>
    </row>
    <row r="97" spans="13:14" ht="12.75">
      <c r="M97" s="10">
        <f t="shared" si="3"/>
        <v>9.600000000099984</v>
      </c>
      <c r="N97" s="10">
        <f t="shared" si="2"/>
        <v>4.911356165220458</v>
      </c>
    </row>
    <row r="98" spans="13:14" ht="12.75">
      <c r="M98" s="10">
        <f t="shared" si="3"/>
        <v>9.700000000099983</v>
      </c>
      <c r="N98" s="10">
        <f t="shared" si="2"/>
        <v>4.933858671353607</v>
      </c>
    </row>
    <row r="99" spans="13:14" ht="12.75">
      <c r="M99" s="10">
        <f t="shared" si="3"/>
        <v>9.800000000099983</v>
      </c>
      <c r="N99" s="10">
        <f t="shared" si="2"/>
        <v>4.9561303784846285</v>
      </c>
    </row>
    <row r="100" spans="13:14" ht="12.75">
      <c r="M100" s="10">
        <f t="shared" si="3"/>
        <v>9.900000000099983</v>
      </c>
      <c r="N100" s="10">
        <f t="shared" si="2"/>
        <v>4.97817597300968</v>
      </c>
    </row>
    <row r="101" spans="13:14" ht="12.75">
      <c r="M101" s="10">
        <f t="shared" si="3"/>
        <v>10.000000000099982</v>
      </c>
      <c r="N101" s="10">
        <f t="shared" si="2"/>
        <v>5.0000000000217115</v>
      </c>
    </row>
    <row r="102" spans="13:14" ht="12.75">
      <c r="M102" s="10">
        <f t="shared" si="3"/>
        <v>10.100000000099982</v>
      </c>
      <c r="N102" s="10">
        <f t="shared" si="2"/>
        <v>5.021606868934709</v>
      </c>
    </row>
    <row r="103" spans="13:14" ht="12.75">
      <c r="M103" s="10">
        <f t="shared" si="3"/>
        <v>10.200000000099982</v>
      </c>
      <c r="N103" s="10">
        <f t="shared" si="2"/>
        <v>5.043000858830874</v>
      </c>
    </row>
    <row r="104" spans="13:14" ht="12.75">
      <c r="M104" s="10">
        <f t="shared" si="3"/>
        <v>10.300000000099981</v>
      </c>
      <c r="N104" s="10">
        <f t="shared" si="2"/>
        <v>5.06418612354694</v>
      </c>
    </row>
    <row r="105" spans="13:14" ht="12.75">
      <c r="M105" s="10">
        <f t="shared" si="3"/>
        <v>10.40000000009998</v>
      </c>
      <c r="N105" s="10">
        <f t="shared" si="2"/>
        <v>5.0851666965147775</v>
      </c>
    </row>
    <row r="106" spans="13:14" ht="12.75">
      <c r="M106" s="10">
        <f t="shared" si="3"/>
        <v>10.50000000009998</v>
      </c>
      <c r="N106" s="10">
        <f t="shared" si="2"/>
        <v>5.105946495370368</v>
      </c>
    </row>
    <row r="107" spans="13:14" ht="12.75">
      <c r="M107" s="10">
        <f t="shared" si="3"/>
        <v>10.60000000009998</v>
      </c>
      <c r="N107" s="10">
        <f t="shared" si="2"/>
        <v>5.1265293263443334</v>
      </c>
    </row>
    <row r="108" spans="13:14" ht="12.75">
      <c r="M108" s="10">
        <f t="shared" si="3"/>
        <v>10.70000000009998</v>
      </c>
      <c r="N108" s="10">
        <f t="shared" si="2"/>
        <v>5.146918888446339</v>
      </c>
    </row>
    <row r="109" spans="13:14" ht="12.75">
      <c r="M109" s="10">
        <f t="shared" si="3"/>
        <v>10.80000000009998</v>
      </c>
      <c r="N109" s="10">
        <f t="shared" si="2"/>
        <v>5.167118777454851</v>
      </c>
    </row>
    <row r="110" spans="13:14" ht="12.75">
      <c r="M110" s="10">
        <f t="shared" si="3"/>
        <v>10.900000000099979</v>
      </c>
      <c r="N110" s="10">
        <f t="shared" si="2"/>
        <v>5.1871324897230355</v>
      </c>
    </row>
    <row r="111" spans="13:14" ht="12.75">
      <c r="M111" s="10">
        <f t="shared" si="3"/>
        <v>11.000000000099979</v>
      </c>
      <c r="N111" s="10">
        <f t="shared" si="2"/>
        <v>5.206963425810862</v>
      </c>
    </row>
    <row r="112" spans="13:14" ht="12.75">
      <c r="M112" s="10">
        <f t="shared" si="3"/>
        <v>11.100000000099978</v>
      </c>
      <c r="N112" s="10">
        <f t="shared" si="2"/>
        <v>5.226614893952846</v>
      </c>
    </row>
    <row r="113" spans="13:14" ht="12.75">
      <c r="M113" s="10">
        <f t="shared" si="3"/>
        <v>11.200000000099978</v>
      </c>
      <c r="N113" s="10">
        <f t="shared" si="2"/>
        <v>5.2460901133702915</v>
      </c>
    </row>
    <row r="114" spans="13:14" ht="12.75">
      <c r="M114" s="10">
        <f t="shared" si="3"/>
        <v>11.300000000099978</v>
      </c>
      <c r="N114" s="10">
        <f t="shared" si="2"/>
        <v>5.265392217436311</v>
      </c>
    </row>
    <row r="115" spans="13:14" ht="12.75">
      <c r="M115" s="10">
        <f t="shared" si="3"/>
        <v>11.400000000099977</v>
      </c>
      <c r="N115" s="10">
        <f t="shared" si="2"/>
        <v>5.284524256701407</v>
      </c>
    </row>
    <row r="116" spans="13:14" ht="12.75">
      <c r="M116" s="10">
        <f t="shared" si="3"/>
        <v>11.500000000099977</v>
      </c>
      <c r="N116" s="10">
        <f t="shared" si="2"/>
        <v>5.303489201786937</v>
      </c>
    </row>
    <row r="117" spans="13:14" ht="12.75">
      <c r="M117" s="10">
        <f t="shared" si="3"/>
        <v>11.600000000099977</v>
      </c>
      <c r="N117" s="10">
        <f t="shared" si="2"/>
        <v>5.322289946153308</v>
      </c>
    </row>
    <row r="118" spans="13:14" ht="12.75">
      <c r="M118" s="10">
        <f t="shared" si="3"/>
        <v>11.700000000099976</v>
      </c>
      <c r="N118" s="10">
        <f t="shared" si="2"/>
        <v>5.340929308749365</v>
      </c>
    </row>
    <row r="119" spans="13:14" ht="12.75">
      <c r="M119" s="10">
        <f t="shared" si="3"/>
        <v>11.800000000099976</v>
      </c>
      <c r="N119" s="10">
        <f t="shared" si="2"/>
        <v>5.359410036549025</v>
      </c>
    </row>
    <row r="120" spans="13:14" ht="12.75">
      <c r="M120" s="10">
        <f t="shared" si="3"/>
        <v>11.900000000099975</v>
      </c>
      <c r="N120" s="10">
        <f t="shared" si="2"/>
        <v>5.3777348069808975</v>
      </c>
    </row>
    <row r="121" spans="13:14" ht="12.75">
      <c r="M121" s="10">
        <f t="shared" si="3"/>
        <v>12.000000000099975</v>
      </c>
      <c r="N121" s="10">
        <f t="shared" si="2"/>
        <v>5.395906230256216</v>
      </c>
    </row>
    <row r="122" spans="13:14" ht="12.75">
      <c r="M122" s="10">
        <f t="shared" si="3"/>
        <v>12.100000000099975</v>
      </c>
      <c r="N122" s="10">
        <f t="shared" si="2"/>
        <v>5.413926851600193</v>
      </c>
    </row>
    <row r="123" spans="13:14" ht="12.75">
      <c r="M123" s="10">
        <f t="shared" si="3"/>
        <v>12.200000000099974</v>
      </c>
      <c r="N123" s="10">
        <f t="shared" si="2"/>
        <v>5.431799153391537</v>
      </c>
    </row>
    <row r="124" spans="13:14" ht="12.75">
      <c r="M124" s="10">
        <f t="shared" si="3"/>
        <v>12.300000000099974</v>
      </c>
      <c r="N124" s="10">
        <f t="shared" si="2"/>
        <v>5.449525557214639</v>
      </c>
    </row>
    <row r="125" spans="13:14" ht="12.75">
      <c r="M125" s="10">
        <f t="shared" si="3"/>
        <v>12.400000000099974</v>
      </c>
      <c r="N125" s="10">
        <f t="shared" si="2"/>
        <v>5.467108425828683</v>
      </c>
    </row>
    <row r="126" spans="13:14" ht="12.75">
      <c r="M126" s="10">
        <f t="shared" si="3"/>
        <v>12.500000000099973</v>
      </c>
      <c r="N126" s="10">
        <f t="shared" si="2"/>
        <v>5.4845500650576495</v>
      </c>
    </row>
    <row r="127" spans="13:14" ht="12.75">
      <c r="M127" s="10">
        <f t="shared" si="3"/>
        <v>12.600000000099973</v>
      </c>
      <c r="N127" s="10">
        <f t="shared" si="2"/>
        <v>5.501852725605044</v>
      </c>
    </row>
    <row r="128" spans="13:14" ht="12.75">
      <c r="M128" s="10">
        <f t="shared" si="3"/>
        <v>12.700000000099973</v>
      </c>
      <c r="N128" s="10">
        <f t="shared" si="2"/>
        <v>5.519018604796879</v>
      </c>
    </row>
    <row r="129" spans="13:14" ht="12.75">
      <c r="M129" s="10">
        <f t="shared" si="3"/>
        <v>12.800000000099972</v>
      </c>
      <c r="N129" s="10">
        <f t="shared" si="2"/>
        <v>5.536049848256301</v>
      </c>
    </row>
    <row r="130" spans="13:14" ht="12.75">
      <c r="M130" s="10">
        <f t="shared" si="3"/>
        <v>12.900000000099972</v>
      </c>
      <c r="N130" s="10">
        <f aca="true" t="shared" si="4" ref="N130:N193">IF($I$2=1,-1000,$F$2*(LN(M130)/LN($I$2)))</f>
        <v>5.552948551513074</v>
      </c>
    </row>
    <row r="131" spans="13:14" ht="12.75">
      <c r="M131" s="10">
        <f aca="true" t="shared" si="5" ref="M131:M194">M130+0.1</f>
        <v>13.000000000099972</v>
      </c>
      <c r="N131" s="10">
        <f t="shared" si="4"/>
        <v>5.569716761550883</v>
      </c>
    </row>
    <row r="132" spans="13:14" ht="12.75">
      <c r="M132" s="10">
        <f t="shared" si="5"/>
        <v>13.100000000099971</v>
      </c>
      <c r="N132" s="10">
        <f t="shared" si="4"/>
        <v>5.586356478295393</v>
      </c>
    </row>
    <row r="133" spans="13:14" ht="12.75">
      <c r="M133" s="10">
        <f t="shared" si="5"/>
        <v>13.20000000009997</v>
      </c>
      <c r="N133" s="10">
        <f t="shared" si="4"/>
        <v>5.602869656045696</v>
      </c>
    </row>
    <row r="134" spans="13:14" ht="12.75">
      <c r="M134" s="10">
        <f t="shared" si="5"/>
        <v>13.30000000009997</v>
      </c>
      <c r="N134" s="10">
        <f t="shared" si="4"/>
        <v>5.619258204851752</v>
      </c>
    </row>
    <row r="135" spans="13:14" ht="12.75">
      <c r="M135" s="10">
        <f t="shared" si="5"/>
        <v>13.40000000009997</v>
      </c>
      <c r="N135" s="10">
        <f t="shared" si="4"/>
        <v>5.635523991840239</v>
      </c>
    </row>
    <row r="136" spans="13:14" ht="12.75">
      <c r="M136" s="10">
        <f t="shared" si="5"/>
        <v>13.50000000009997</v>
      </c>
      <c r="N136" s="10">
        <f t="shared" si="4"/>
        <v>5.651668842491111</v>
      </c>
    </row>
    <row r="137" spans="13:14" ht="12.75">
      <c r="M137" s="10">
        <f t="shared" si="5"/>
        <v>13.60000000009997</v>
      </c>
      <c r="N137" s="10">
        <f t="shared" si="4"/>
        <v>5.66769454186705</v>
      </c>
    </row>
    <row r="138" spans="13:14" ht="12.75">
      <c r="M138" s="10">
        <f t="shared" si="5"/>
        <v>13.700000000099969</v>
      </c>
      <c r="N138" s="10">
        <f t="shared" si="4"/>
        <v>5.683602835797879</v>
      </c>
    </row>
    <row r="139" spans="13:14" ht="12.75">
      <c r="M139" s="10">
        <f t="shared" si="5"/>
        <v>13.800000000099969</v>
      </c>
      <c r="N139" s="10">
        <f t="shared" si="4"/>
        <v>5.699395432021913</v>
      </c>
    </row>
    <row r="140" spans="13:14" ht="12.75">
      <c r="M140" s="10">
        <f t="shared" si="5"/>
        <v>13.900000000099968</v>
      </c>
      <c r="N140" s="10">
        <f t="shared" si="4"/>
        <v>5.715074001286093</v>
      </c>
    </row>
    <row r="141" spans="13:14" ht="12.75">
      <c r="M141" s="10">
        <f t="shared" si="5"/>
        <v>14.000000000099968</v>
      </c>
      <c r="N141" s="10">
        <f t="shared" si="4"/>
        <v>5.730640178406697</v>
      </c>
    </row>
    <row r="142" spans="13:14" ht="12.75">
      <c r="M142" s="10">
        <f t="shared" si="5"/>
        <v>14.100000000099968</v>
      </c>
      <c r="N142" s="10">
        <f t="shared" si="4"/>
        <v>5.746095563292295</v>
      </c>
    </row>
    <row r="143" spans="13:14" ht="12.75">
      <c r="M143" s="10">
        <f t="shared" si="5"/>
        <v>14.200000000099967</v>
      </c>
      <c r="N143" s="10">
        <f t="shared" si="4"/>
        <v>5.76144172193057</v>
      </c>
    </row>
    <row r="144" spans="13:14" ht="12.75">
      <c r="M144" s="10">
        <f t="shared" si="5"/>
        <v>14.300000000099967</v>
      </c>
      <c r="N144" s="10">
        <f t="shared" si="4"/>
        <v>5.77668018734049</v>
      </c>
    </row>
    <row r="145" spans="13:14" ht="12.75">
      <c r="M145" s="10">
        <f t="shared" si="5"/>
        <v>14.400000000099967</v>
      </c>
      <c r="N145" s="10">
        <f t="shared" si="4"/>
        <v>5.7918124604913235</v>
      </c>
    </row>
    <row r="146" spans="13:14" ht="12.75">
      <c r="M146" s="10">
        <f t="shared" si="5"/>
        <v>14.500000000099966</v>
      </c>
      <c r="N146" s="10">
        <f t="shared" si="4"/>
        <v>5.806840011189846</v>
      </c>
    </row>
    <row r="147" spans="13:14" ht="12.75">
      <c r="M147" s="10">
        <f t="shared" si="5"/>
        <v>14.600000000099966</v>
      </c>
      <c r="N147" s="10">
        <f t="shared" si="4"/>
        <v>5.821764278937054</v>
      </c>
    </row>
    <row r="148" spans="13:14" ht="12.75">
      <c r="M148" s="10">
        <f t="shared" si="5"/>
        <v>14.700000000099966</v>
      </c>
      <c r="N148" s="10">
        <f t="shared" si="4"/>
        <v>5.836586673755648</v>
      </c>
    </row>
    <row r="149" spans="13:14" ht="12.75">
      <c r="M149" s="10">
        <f t="shared" si="5"/>
        <v>14.800000000099965</v>
      </c>
      <c r="N149" s="10">
        <f t="shared" si="4"/>
        <v>5.851308576989455</v>
      </c>
    </row>
    <row r="150" spans="13:14" ht="12.75">
      <c r="M150" s="10">
        <f t="shared" si="5"/>
        <v>14.900000000099965</v>
      </c>
      <c r="N150" s="10">
        <f t="shared" si="4"/>
        <v>5.86593134207594</v>
      </c>
    </row>
    <row r="151" spans="13:14" ht="12.75">
      <c r="M151" s="10">
        <f t="shared" si="5"/>
        <v>15.000000000099964</v>
      </c>
      <c r="N151" s="10">
        <f t="shared" si="4"/>
        <v>5.880456295292879</v>
      </c>
    </row>
    <row r="152" spans="13:14" ht="12.75">
      <c r="M152" s="10">
        <f t="shared" si="5"/>
        <v>15.100000000099964</v>
      </c>
      <c r="N152" s="10">
        <f t="shared" si="4"/>
        <v>5.894884736480224</v>
      </c>
    </row>
    <row r="153" spans="13:14" ht="12.75">
      <c r="M153" s="10">
        <f t="shared" si="5"/>
        <v>15.200000000099964</v>
      </c>
      <c r="N153" s="10">
        <f t="shared" si="4"/>
        <v>5.909217939738144</v>
      </c>
    </row>
    <row r="154" spans="13:14" ht="12.75">
      <c r="M154" s="10">
        <f t="shared" si="5"/>
        <v>15.300000000099963</v>
      </c>
      <c r="N154" s="10">
        <f t="shared" si="4"/>
        <v>5.923457154102182</v>
      </c>
    </row>
    <row r="155" spans="13:14" ht="12.75">
      <c r="M155" s="10">
        <f t="shared" si="5"/>
        <v>15.400000000099963</v>
      </c>
      <c r="N155" s="10">
        <f t="shared" si="4"/>
        <v>5.937603604196411</v>
      </c>
    </row>
    <row r="156" spans="13:14" ht="12.75">
      <c r="M156" s="10">
        <f t="shared" si="5"/>
        <v>15.500000000099963</v>
      </c>
      <c r="N156" s="10">
        <f t="shared" si="4"/>
        <v>5.951658490865462</v>
      </c>
    </row>
    <row r="157" spans="13:14" ht="12.75">
      <c r="M157" s="10">
        <f t="shared" si="5"/>
        <v>15.600000000099962</v>
      </c>
      <c r="N157" s="10">
        <f t="shared" si="4"/>
        <v>5.965622991786224</v>
      </c>
    </row>
    <row r="158" spans="13:14" ht="12.75">
      <c r="M158" s="10">
        <f t="shared" si="5"/>
        <v>15.700000000099962</v>
      </c>
      <c r="N158" s="10">
        <f t="shared" si="4"/>
        <v>5.9794982620599955</v>
      </c>
    </row>
    <row r="159" spans="13:14" ht="12.75">
      <c r="M159" s="10">
        <f t="shared" si="5"/>
        <v>15.800000000099962</v>
      </c>
      <c r="N159" s="10">
        <f t="shared" si="4"/>
        <v>5.993285434785852</v>
      </c>
    </row>
    <row r="160" spans="13:14" ht="12.75">
      <c r="M160" s="10">
        <f t="shared" si="5"/>
        <v>15.900000000099961</v>
      </c>
      <c r="N160" s="10">
        <f t="shared" si="4"/>
        <v>6.006985621615909</v>
      </c>
    </row>
    <row r="161" spans="13:14" ht="12.75">
      <c r="M161" s="10">
        <f t="shared" si="5"/>
        <v>16.000000000099963</v>
      </c>
      <c r="N161" s="10">
        <f t="shared" si="4"/>
        <v>6.020599913293191</v>
      </c>
    </row>
    <row r="162" spans="13:14" ht="12.75">
      <c r="M162" s="10">
        <f t="shared" si="5"/>
        <v>16.100000000099964</v>
      </c>
      <c r="N162" s="10">
        <f t="shared" si="4"/>
        <v>6.0341293801727325</v>
      </c>
    </row>
    <row r="163" spans="13:14" ht="12.75">
      <c r="M163" s="10">
        <f t="shared" si="5"/>
        <v>16.200000000099966</v>
      </c>
      <c r="N163" s="10">
        <f t="shared" si="4"/>
        <v>6.047575072726556</v>
      </c>
    </row>
    <row r="164" spans="13:14" ht="12.75">
      <c r="M164" s="10">
        <f t="shared" si="5"/>
        <v>16.300000000099967</v>
      </c>
      <c r="N164" s="10">
        <f t="shared" si="4"/>
        <v>6.060938022033108</v>
      </c>
    </row>
    <row r="165" spans="13:14" ht="12.75">
      <c r="M165" s="10">
        <f t="shared" si="5"/>
        <v>16.40000000009997</v>
      </c>
      <c r="N165" s="10">
        <f t="shared" si="4"/>
        <v>6.074219240251727</v>
      </c>
    </row>
    <row r="166" spans="13:14" ht="12.75">
      <c r="M166" s="10">
        <f t="shared" si="5"/>
        <v>16.50000000009997</v>
      </c>
      <c r="N166" s="10">
        <f t="shared" si="4"/>
        <v>6.087419721082688</v>
      </c>
    </row>
    <row r="167" spans="13:14" ht="12.75">
      <c r="M167" s="10">
        <f t="shared" si="5"/>
        <v>16.60000000009997</v>
      </c>
      <c r="N167" s="10">
        <f t="shared" si="4"/>
        <v>6.100540440213353</v>
      </c>
    </row>
    <row r="168" spans="13:14" ht="12.75">
      <c r="M168" s="10">
        <f t="shared" si="5"/>
        <v>16.700000000099973</v>
      </c>
      <c r="N168" s="10">
        <f t="shared" si="4"/>
        <v>6.113582355750916</v>
      </c>
    </row>
    <row r="169" spans="13:14" ht="12.75">
      <c r="M169" s="10">
        <f t="shared" si="5"/>
        <v>16.800000000099974</v>
      </c>
      <c r="N169" s="10">
        <f t="shared" si="4"/>
        <v>6.126546408642238</v>
      </c>
    </row>
    <row r="170" spans="13:14" ht="12.75">
      <c r="M170" s="10">
        <f t="shared" si="5"/>
        <v>16.900000000099975</v>
      </c>
      <c r="N170" s="10">
        <f t="shared" si="4"/>
        <v>6.139433523081213</v>
      </c>
    </row>
    <row r="171" spans="13:14" ht="12.75">
      <c r="M171" s="10">
        <f t="shared" si="5"/>
        <v>17.000000000099977</v>
      </c>
      <c r="N171" s="10">
        <f t="shared" si="4"/>
        <v>6.152244606904142</v>
      </c>
    </row>
    <row r="172" spans="13:14" ht="12.75">
      <c r="M172" s="10">
        <f t="shared" si="5"/>
        <v>17.10000000009998</v>
      </c>
      <c r="N172" s="10">
        <f t="shared" si="4"/>
        <v>6.164980551973466</v>
      </c>
    </row>
    <row r="173" spans="13:14" ht="12.75">
      <c r="M173" s="10">
        <f t="shared" si="5"/>
        <v>17.20000000009998</v>
      </c>
      <c r="N173" s="10">
        <f t="shared" si="4"/>
        <v>6.177642234550367</v>
      </c>
    </row>
    <row r="174" spans="13:14" ht="12.75">
      <c r="M174" s="10">
        <f t="shared" si="5"/>
        <v>17.30000000009998</v>
      </c>
      <c r="N174" s="10">
        <f t="shared" si="4"/>
        <v>6.190230515656526</v>
      </c>
    </row>
    <row r="175" spans="13:14" ht="12.75">
      <c r="M175" s="10">
        <f t="shared" si="5"/>
        <v>17.400000000099983</v>
      </c>
      <c r="N175" s="10">
        <f t="shared" si="4"/>
        <v>6.202746241425476</v>
      </c>
    </row>
    <row r="176" spans="13:14" ht="12.75">
      <c r="M176" s="10">
        <f t="shared" si="5"/>
        <v>17.500000000099984</v>
      </c>
      <c r="N176" s="10">
        <f t="shared" si="4"/>
        <v>6.215190243443879</v>
      </c>
    </row>
    <row r="177" spans="13:14" ht="12.75">
      <c r="M177" s="10">
        <f t="shared" si="5"/>
        <v>17.600000000099985</v>
      </c>
      <c r="N177" s="10">
        <f t="shared" si="4"/>
        <v>6.227563339083087</v>
      </c>
    </row>
    <row r="178" spans="13:14" ht="12.75">
      <c r="M178" s="10">
        <f t="shared" si="5"/>
        <v>17.700000000099987</v>
      </c>
      <c r="N178" s="10">
        <f t="shared" si="4"/>
        <v>6.239866331821301</v>
      </c>
    </row>
    <row r="179" spans="13:14" ht="12.75">
      <c r="M179" s="10">
        <f t="shared" si="5"/>
        <v>17.80000000009999</v>
      </c>
      <c r="N179" s="10">
        <f t="shared" si="4"/>
        <v>6.252100011556668</v>
      </c>
    </row>
    <row r="180" spans="13:14" ht="12.75">
      <c r="M180" s="10">
        <f t="shared" si="5"/>
        <v>17.90000000009999</v>
      </c>
      <c r="N180" s="10">
        <f t="shared" si="4"/>
        <v>6.2642651549115955</v>
      </c>
    </row>
    <row r="181" spans="13:14" ht="12.75">
      <c r="M181" s="10">
        <f t="shared" si="5"/>
        <v>18.00000000009999</v>
      </c>
      <c r="N181" s="10">
        <f t="shared" si="4"/>
        <v>6.276362525528594</v>
      </c>
    </row>
    <row r="182" spans="13:14" ht="12.75">
      <c r="M182" s="10">
        <f t="shared" si="5"/>
        <v>18.100000000099993</v>
      </c>
      <c r="N182" s="10">
        <f t="shared" si="4"/>
        <v>6.288392874357919</v>
      </c>
    </row>
    <row r="183" spans="13:14" ht="12.75">
      <c r="M183" s="10">
        <f t="shared" si="5"/>
        <v>18.200000000099994</v>
      </c>
      <c r="N183" s="10">
        <f t="shared" si="4"/>
        <v>6.300356939937305</v>
      </c>
    </row>
    <row r="184" spans="13:14" ht="12.75">
      <c r="M184" s="10">
        <f t="shared" si="5"/>
        <v>18.300000000099995</v>
      </c>
      <c r="N184" s="10">
        <f t="shared" si="4"/>
        <v>6.312255448664014</v>
      </c>
    </row>
    <row r="185" spans="13:14" ht="12.75">
      <c r="M185" s="10">
        <f t="shared" si="5"/>
        <v>18.400000000099997</v>
      </c>
      <c r="N185" s="10">
        <f t="shared" si="4"/>
        <v>6.3240891150594845</v>
      </c>
    </row>
    <row r="186" spans="13:14" ht="12.75">
      <c r="M186" s="10">
        <f t="shared" si="5"/>
        <v>18.5000000001</v>
      </c>
      <c r="N186" s="10">
        <f t="shared" si="4"/>
        <v>6.335858642026807</v>
      </c>
    </row>
    <row r="187" spans="13:14" ht="12.75">
      <c r="M187" s="10">
        <f t="shared" si="5"/>
        <v>18.6000000001</v>
      </c>
      <c r="N187" s="10">
        <f t="shared" si="4"/>
        <v>6.347564721101256</v>
      </c>
    </row>
    <row r="188" spans="13:14" ht="12.75">
      <c r="M188" s="10">
        <f t="shared" si="5"/>
        <v>18.7000000001</v>
      </c>
      <c r="N188" s="10">
        <f t="shared" si="4"/>
        <v>6.359208032694108</v>
      </c>
    </row>
    <row r="189" spans="13:14" ht="12.75">
      <c r="M189" s="10">
        <f t="shared" si="5"/>
        <v>18.800000000100002</v>
      </c>
      <c r="N189" s="10">
        <f t="shared" si="4"/>
        <v>6.37078924632995</v>
      </c>
    </row>
    <row r="190" spans="13:14" ht="12.75">
      <c r="M190" s="10">
        <f t="shared" si="5"/>
        <v>18.900000000100004</v>
      </c>
      <c r="N190" s="10">
        <f t="shared" si="4"/>
        <v>6.382309020877711</v>
      </c>
    </row>
    <row r="191" spans="13:14" ht="12.75">
      <c r="M191" s="10">
        <f t="shared" si="5"/>
        <v>19.000000000100005</v>
      </c>
      <c r="N191" s="10">
        <f t="shared" si="4"/>
        <v>6.393768004775575</v>
      </c>
    </row>
    <row r="192" spans="13:14" ht="12.75">
      <c r="M192" s="10">
        <f t="shared" si="5"/>
        <v>19.100000000100007</v>
      </c>
      <c r="N192" s="10">
        <f t="shared" si="4"/>
        <v>6.405166836250008</v>
      </c>
    </row>
    <row r="193" spans="13:14" ht="12.75">
      <c r="M193" s="10">
        <f t="shared" si="5"/>
        <v>19.200000000100008</v>
      </c>
      <c r="N193" s="10">
        <f t="shared" si="4"/>
        <v>6.416506143529059</v>
      </c>
    </row>
    <row r="194" spans="13:14" ht="12.75">
      <c r="M194" s="10">
        <f t="shared" si="5"/>
        <v>19.30000000010001</v>
      </c>
      <c r="N194" s="10">
        <f aca="true" t="shared" si="6" ref="N194:N257">IF($I$2=1,-1000,$F$2*(LN(M194)/LN($I$2)))</f>
        <v>6.427786545050122</v>
      </c>
    </row>
    <row r="195" spans="13:14" ht="12.75">
      <c r="M195" s="10">
        <f aca="true" t="shared" si="7" ref="M195:M258">M194+0.1</f>
        <v>19.40000000010001</v>
      </c>
      <c r="N195" s="10">
        <f t="shared" si="6"/>
        <v>6.439008649662325</v>
      </c>
    </row>
    <row r="196" spans="13:14" ht="12.75">
      <c r="M196" s="10">
        <f t="shared" si="7"/>
        <v>19.500000000100012</v>
      </c>
      <c r="N196" s="10">
        <f t="shared" si="6"/>
        <v>6.450173056823728</v>
      </c>
    </row>
    <row r="197" spans="13:14" ht="12.75">
      <c r="M197" s="10">
        <f t="shared" si="7"/>
        <v>19.600000000100014</v>
      </c>
      <c r="N197" s="10">
        <f t="shared" si="6"/>
        <v>6.461280356793462</v>
      </c>
    </row>
    <row r="198" spans="13:14" ht="12.75">
      <c r="M198" s="10">
        <f t="shared" si="7"/>
        <v>19.700000000100015</v>
      </c>
      <c r="N198" s="10">
        <f t="shared" si="6"/>
        <v>6.47233113081899</v>
      </c>
    </row>
    <row r="199" spans="13:14" ht="12.75">
      <c r="M199" s="10">
        <f t="shared" si="7"/>
        <v>19.800000000100017</v>
      </c>
      <c r="N199" s="10">
        <f t="shared" si="6"/>
        <v>6.4833259513186245</v>
      </c>
    </row>
    <row r="200" spans="13:14" ht="12.75">
      <c r="M200" s="10">
        <f t="shared" si="7"/>
        <v>19.900000000100018</v>
      </c>
      <c r="N200" s="10">
        <f t="shared" si="6"/>
        <v>6.494265382059448</v>
      </c>
    </row>
    <row r="201" spans="13:14" ht="12.75">
      <c r="M201" s="10">
        <f t="shared" si="7"/>
        <v>20.00000000010002</v>
      </c>
      <c r="N201" s="10">
        <f t="shared" si="6"/>
        <v>6.505149978330767</v>
      </c>
    </row>
    <row r="202" spans="13:14" ht="12.75">
      <c r="M202" s="10">
        <f t="shared" si="7"/>
        <v>20.10000000010002</v>
      </c>
      <c r="N202" s="10">
        <f t="shared" si="6"/>
        <v>6.515980287113251</v>
      </c>
    </row>
    <row r="203" spans="13:14" ht="12.75">
      <c r="M203" s="10">
        <f t="shared" si="7"/>
        <v>20.200000000100022</v>
      </c>
      <c r="N203" s="10">
        <f t="shared" si="6"/>
        <v>6.526756847243872</v>
      </c>
    </row>
    <row r="204" spans="13:14" ht="12.75">
      <c r="M204" s="10">
        <f t="shared" si="7"/>
        <v>20.300000000100024</v>
      </c>
      <c r="N204" s="10">
        <f t="shared" si="6"/>
        <v>6.5374801895767645</v>
      </c>
    </row>
    <row r="205" spans="13:14" ht="12.75">
      <c r="M205" s="10">
        <f t="shared" si="7"/>
        <v>20.400000000100025</v>
      </c>
      <c r="N205" s="10">
        <f t="shared" si="6"/>
        <v>6.548150837140141</v>
      </c>
    </row>
    <row r="206" spans="13:14" ht="12.75">
      <c r="M206" s="10">
        <f t="shared" si="7"/>
        <v>20.500000000100027</v>
      </c>
      <c r="N206" s="10">
        <f t="shared" si="6"/>
        <v>6.558769305289367</v>
      </c>
    </row>
    <row r="207" spans="13:14" ht="12.75">
      <c r="M207" s="10">
        <f t="shared" si="7"/>
        <v>20.600000000100028</v>
      </c>
      <c r="N207" s="10">
        <f t="shared" si="6"/>
        <v>6.569336101856312</v>
      </c>
    </row>
    <row r="208" spans="13:14" ht="12.75">
      <c r="M208" s="10">
        <f t="shared" si="7"/>
        <v>20.70000000010003</v>
      </c>
      <c r="N208" s="10">
        <f t="shared" si="6"/>
        <v>6.5798517272950825</v>
      </c>
    </row>
    <row r="209" spans="13:14" ht="12.75">
      <c r="M209" s="10">
        <f t="shared" si="7"/>
        <v>20.80000000010003</v>
      </c>
      <c r="N209" s="10">
        <f t="shared" si="6"/>
        <v>6.590316674824251</v>
      </c>
    </row>
    <row r="210" spans="13:14" ht="12.75">
      <c r="M210" s="10">
        <f t="shared" si="7"/>
        <v>20.900000000100032</v>
      </c>
      <c r="N210" s="10">
        <f t="shared" si="6"/>
        <v>6.600731430565664</v>
      </c>
    </row>
    <row r="211" spans="13:14" ht="12.75">
      <c r="M211" s="10">
        <f t="shared" si="7"/>
        <v>21.000000000100034</v>
      </c>
      <c r="N211" s="10">
        <f t="shared" si="6"/>
        <v>6.6110964736799405</v>
      </c>
    </row>
    <row r="212" spans="13:14" ht="12.75">
      <c r="M212" s="10">
        <f t="shared" si="7"/>
        <v>21.100000000100035</v>
      </c>
      <c r="N212" s="10">
        <f t="shared" si="6"/>
        <v>6.621412276498759</v>
      </c>
    </row>
    <row r="213" spans="13:14" ht="12.75">
      <c r="M213" s="10">
        <f t="shared" si="7"/>
        <v>21.200000000100037</v>
      </c>
      <c r="N213" s="10">
        <f t="shared" si="6"/>
        <v>6.6316793046540035</v>
      </c>
    </row>
    <row r="214" spans="13:14" ht="12.75">
      <c r="M214" s="10">
        <f t="shared" si="7"/>
        <v>21.300000000100038</v>
      </c>
      <c r="N214" s="10">
        <f t="shared" si="6"/>
        <v>6.641898017203889</v>
      </c>
    </row>
    <row r="215" spans="13:14" ht="12.75">
      <c r="M215" s="10">
        <f t="shared" si="7"/>
        <v>21.40000000010004</v>
      </c>
      <c r="N215" s="10">
        <f t="shared" si="6"/>
        <v>6.652068866756106</v>
      </c>
    </row>
    <row r="216" spans="13:14" ht="12.75">
      <c r="M216" s="10">
        <f t="shared" si="7"/>
        <v>21.50000000010004</v>
      </c>
      <c r="N216" s="10">
        <f t="shared" si="6"/>
        <v>6.662192299588131</v>
      </c>
    </row>
    <row r="217" spans="13:14" ht="12.75">
      <c r="M217" s="10">
        <f t="shared" si="7"/>
        <v>21.600000000100042</v>
      </c>
      <c r="N217" s="10">
        <f t="shared" si="6"/>
        <v>6.672268755764712</v>
      </c>
    </row>
    <row r="218" spans="13:14" ht="12.75">
      <c r="M218" s="10">
        <f t="shared" si="7"/>
        <v>21.700000000100044</v>
      </c>
      <c r="N218" s="10">
        <f t="shared" si="6"/>
        <v>6.68229866925266</v>
      </c>
    </row>
    <row r="219" spans="13:14" ht="12.75">
      <c r="M219" s="10">
        <f t="shared" si="7"/>
        <v>21.800000000100045</v>
      </c>
      <c r="N219" s="10">
        <f t="shared" si="6"/>
        <v>6.692282468032991</v>
      </c>
    </row>
    <row r="220" spans="13:14" ht="12.75">
      <c r="M220" s="10">
        <f t="shared" si="7"/>
        <v>21.900000000100047</v>
      </c>
      <c r="N220" s="10">
        <f t="shared" si="6"/>
        <v>6.7022205742105125</v>
      </c>
    </row>
    <row r="221" spans="13:14" ht="12.75">
      <c r="M221" s="10">
        <f t="shared" si="7"/>
        <v>22.000000000100048</v>
      </c>
      <c r="N221" s="10">
        <f t="shared" si="6"/>
        <v>6.712113404120908</v>
      </c>
    </row>
    <row r="222" spans="13:14" ht="12.75">
      <c r="M222" s="10">
        <f t="shared" si="7"/>
        <v>22.10000000010005</v>
      </c>
      <c r="N222" s="10">
        <f t="shared" si="6"/>
        <v>6.721961368435384</v>
      </c>
    </row>
    <row r="223" spans="13:14" ht="12.75">
      <c r="M223" s="10">
        <f t="shared" si="7"/>
        <v>22.20000000010005</v>
      </c>
      <c r="N223" s="10">
        <f t="shared" si="6"/>
        <v>6.73176487226298</v>
      </c>
    </row>
    <row r="224" spans="13:14" ht="12.75">
      <c r="M224" s="10">
        <f t="shared" si="7"/>
        <v>22.300000000100052</v>
      </c>
      <c r="N224" s="10">
        <f t="shared" si="6"/>
        <v>6.741524315250547</v>
      </c>
    </row>
    <row r="225" spans="13:14" ht="12.75">
      <c r="M225" s="10">
        <f t="shared" si="7"/>
        <v>22.400000000100054</v>
      </c>
      <c r="N225" s="10">
        <f t="shared" si="6"/>
        <v>6.751240091680514</v>
      </c>
    </row>
    <row r="226" spans="13:14" ht="12.75">
      <c r="M226" s="10">
        <f t="shared" si="7"/>
        <v>22.500000000100055</v>
      </c>
      <c r="N226" s="10">
        <f t="shared" si="6"/>
        <v>6.760912590566469</v>
      </c>
    </row>
    <row r="227" spans="13:14" ht="12.75">
      <c r="M227" s="10">
        <f t="shared" si="7"/>
        <v>22.600000000100056</v>
      </c>
      <c r="N227" s="10">
        <f t="shared" si="6"/>
        <v>6.77054219574662</v>
      </c>
    </row>
    <row r="228" spans="13:14" ht="12.75">
      <c r="M228" s="10">
        <f t="shared" si="7"/>
        <v>22.700000000100058</v>
      </c>
      <c r="N228" s="10">
        <f t="shared" si="6"/>
        <v>6.780129285975185</v>
      </c>
    </row>
    <row r="229" spans="13:14" ht="12.75">
      <c r="M229" s="10">
        <f t="shared" si="7"/>
        <v>22.80000000010006</v>
      </c>
      <c r="N229" s="10">
        <f t="shared" si="6"/>
        <v>6.789674235011799</v>
      </c>
    </row>
    <row r="230" spans="13:14" ht="12.75">
      <c r="M230" s="10">
        <f t="shared" si="7"/>
        <v>22.90000000010006</v>
      </c>
      <c r="N230" s="10">
        <f t="shared" si="6"/>
        <v>6.7991774117089285</v>
      </c>
    </row>
    <row r="231" spans="13:14" ht="12.75">
      <c r="M231" s="10">
        <f t="shared" si="7"/>
        <v>23.000000000100062</v>
      </c>
      <c r="N231" s="10">
        <f t="shared" si="6"/>
        <v>6.808639180097412</v>
      </c>
    </row>
    <row r="232" spans="13:14" ht="12.75">
      <c r="M232" s="10">
        <f t="shared" si="7"/>
        <v>23.100000000100064</v>
      </c>
      <c r="N232" s="10">
        <f t="shared" si="6"/>
        <v>6.8180598994701285</v>
      </c>
    </row>
    <row r="233" spans="13:14" ht="12.75">
      <c r="M233" s="10">
        <f t="shared" si="7"/>
        <v>23.200000000100065</v>
      </c>
      <c r="N233" s="10">
        <f t="shared" si="6"/>
        <v>6.8274399244638655</v>
      </c>
    </row>
    <row r="234" spans="13:14" ht="12.75">
      <c r="M234" s="10">
        <f t="shared" si="7"/>
        <v>23.300000000100066</v>
      </c>
      <c r="N234" s="10">
        <f t="shared" si="6"/>
        <v>6.836779605139421</v>
      </c>
    </row>
    <row r="235" spans="13:14" ht="12.75">
      <c r="M235" s="10">
        <f t="shared" si="7"/>
        <v>23.400000000100068</v>
      </c>
      <c r="N235" s="10">
        <f t="shared" si="6"/>
        <v>6.84607928706</v>
      </c>
    </row>
    <row r="236" spans="13:14" ht="12.75">
      <c r="M236" s="10">
        <f t="shared" si="7"/>
        <v>23.50000000010007</v>
      </c>
      <c r="N236" s="10">
        <f t="shared" si="6"/>
        <v>6.855339311367929</v>
      </c>
    </row>
    <row r="237" spans="13:14" ht="12.75">
      <c r="M237" s="10">
        <f t="shared" si="7"/>
        <v>23.60000000010007</v>
      </c>
      <c r="N237" s="10">
        <f t="shared" si="6"/>
        <v>6.864560014859742</v>
      </c>
    </row>
    <row r="238" spans="13:14" ht="12.75">
      <c r="M238" s="10">
        <f t="shared" si="7"/>
        <v>23.700000000100072</v>
      </c>
      <c r="N238" s="10">
        <f t="shared" si="6"/>
        <v>6.873741730059689</v>
      </c>
    </row>
    <row r="239" spans="13:14" ht="12.75">
      <c r="M239" s="10">
        <f t="shared" si="7"/>
        <v>23.800000000100074</v>
      </c>
      <c r="N239" s="10">
        <f t="shared" si="6"/>
        <v>6.882884785291691</v>
      </c>
    </row>
    <row r="240" spans="13:14" ht="12.75">
      <c r="M240" s="10">
        <f t="shared" si="7"/>
        <v>23.900000000100075</v>
      </c>
      <c r="N240" s="10">
        <f t="shared" si="6"/>
        <v>6.891989504749782</v>
      </c>
    </row>
    <row r="241" spans="13:14" ht="12.75">
      <c r="M241" s="10">
        <f t="shared" si="7"/>
        <v>24.000000000100076</v>
      </c>
      <c r="N241" s="10">
        <f t="shared" si="6"/>
        <v>6.901056208567086</v>
      </c>
    </row>
    <row r="242" spans="13:14" ht="12.75">
      <c r="M242" s="10">
        <f t="shared" si="7"/>
        <v>24.100000000100078</v>
      </c>
      <c r="N242" s="10">
        <f t="shared" si="6"/>
        <v>6.91008521288336</v>
      </c>
    </row>
    <row r="243" spans="13:14" ht="12.75">
      <c r="M243" s="10">
        <f t="shared" si="7"/>
        <v>24.20000000010008</v>
      </c>
      <c r="N243" s="10">
        <f t="shared" si="6"/>
        <v>6.919076829911138</v>
      </c>
    </row>
    <row r="244" spans="13:14" ht="12.75">
      <c r="M244" s="10">
        <f t="shared" si="7"/>
        <v>24.30000000010008</v>
      </c>
      <c r="N244" s="10">
        <f t="shared" si="6"/>
        <v>6.928031368000505</v>
      </c>
    </row>
    <row r="245" spans="13:14" ht="12.75">
      <c r="M245" s="10">
        <f t="shared" si="7"/>
        <v>24.400000000100082</v>
      </c>
      <c r="N245" s="10">
        <f t="shared" si="6"/>
        <v>6.936949131702555</v>
      </c>
    </row>
    <row r="246" spans="13:14" ht="12.75">
      <c r="M246" s="10">
        <f t="shared" si="7"/>
        <v>24.500000000100083</v>
      </c>
      <c r="N246" s="10">
        <f t="shared" si="6"/>
        <v>6.945830421831534</v>
      </c>
    </row>
    <row r="247" spans="13:14" ht="12.75">
      <c r="M247" s="10">
        <f t="shared" si="7"/>
        <v>24.600000000100085</v>
      </c>
      <c r="N247" s="10">
        <f t="shared" si="6"/>
        <v>6.954675535525732</v>
      </c>
    </row>
    <row r="248" spans="13:14" ht="12.75">
      <c r="M248" s="10">
        <f t="shared" si="7"/>
        <v>24.700000000100086</v>
      </c>
      <c r="N248" s="10">
        <f t="shared" si="6"/>
        <v>6.963484766307127</v>
      </c>
    </row>
    <row r="249" spans="13:14" ht="12.75">
      <c r="M249" s="10">
        <f t="shared" si="7"/>
        <v>24.800000000100088</v>
      </c>
      <c r="N249" s="10">
        <f t="shared" si="6"/>
        <v>6.972258404139846</v>
      </c>
    </row>
    <row r="250" spans="13:14" ht="12.75">
      <c r="M250" s="10">
        <f t="shared" si="7"/>
        <v>24.90000000010009</v>
      </c>
      <c r="N250" s="10">
        <f t="shared" si="6"/>
        <v>6.980996735487411</v>
      </c>
    </row>
    <row r="251" spans="13:14" ht="12.75">
      <c r="M251" s="10">
        <f t="shared" si="7"/>
        <v>25.00000000010009</v>
      </c>
      <c r="N251" s="10">
        <f t="shared" si="6"/>
        <v>6.989700043368883</v>
      </c>
    </row>
    <row r="252" spans="13:14" ht="12.75">
      <c r="M252" s="10">
        <f t="shared" si="7"/>
        <v>25.100000000100092</v>
      </c>
      <c r="N252" s="10">
        <f t="shared" si="6"/>
        <v>6.998368607413851</v>
      </c>
    </row>
    <row r="253" spans="13:14" ht="12.75">
      <c r="M253" s="10">
        <f t="shared" si="7"/>
        <v>25.200000000100093</v>
      </c>
      <c r="N253" s="10">
        <f t="shared" si="6"/>
        <v>7.0070027039163465</v>
      </c>
    </row>
    <row r="254" spans="13:14" ht="12.75">
      <c r="M254" s="10">
        <f t="shared" si="7"/>
        <v>25.300000000100095</v>
      </c>
      <c r="N254" s="10">
        <f t="shared" si="6"/>
        <v>7.015602605887681</v>
      </c>
    </row>
    <row r="255" spans="13:14" ht="12.75">
      <c r="M255" s="10">
        <f t="shared" si="7"/>
        <v>25.400000000100096</v>
      </c>
      <c r="N255" s="10">
        <f t="shared" si="6"/>
        <v>7.024168583108247</v>
      </c>
    </row>
    <row r="256" spans="13:14" ht="12.75">
      <c r="M256" s="10">
        <f t="shared" si="7"/>
        <v>25.500000000100098</v>
      </c>
      <c r="N256" s="10">
        <f t="shared" si="6"/>
        <v>7.0327009021783</v>
      </c>
    </row>
    <row r="257" spans="13:14" ht="12.75">
      <c r="M257" s="10">
        <f t="shared" si="7"/>
        <v>25.6000000001001</v>
      </c>
      <c r="N257" s="10">
        <f t="shared" si="6"/>
        <v>7.04119982656774</v>
      </c>
    </row>
    <row r="258" spans="13:14" ht="12.75">
      <c r="M258" s="10">
        <f t="shared" si="7"/>
        <v>25.7000000001001</v>
      </c>
      <c r="N258" s="10">
        <f aca="true" t="shared" si="8" ref="N258:N321">IF($I$2=1,-1000,$F$2*(LN(M258)/LN($I$2)))</f>
        <v>7.049665616664932</v>
      </c>
    </row>
    <row r="259" spans="13:14" ht="12.75">
      <c r="M259" s="10">
        <f aca="true" t="shared" si="9" ref="M259:M322">M258+0.1</f>
        <v>25.800000000100102</v>
      </c>
      <c r="N259" s="10">
        <f t="shared" si="8"/>
        <v>7.0580985298245755</v>
      </c>
    </row>
    <row r="260" spans="13:14" ht="12.75">
      <c r="M260" s="10">
        <f t="shared" si="9"/>
        <v>25.900000000100103</v>
      </c>
      <c r="N260" s="10">
        <f t="shared" si="8"/>
        <v>7.066498820414653</v>
      </c>
    </row>
    <row r="261" spans="13:14" ht="12.75">
      <c r="M261" s="10">
        <f t="shared" si="9"/>
        <v>26.000000000100105</v>
      </c>
      <c r="N261" s="10">
        <f t="shared" si="8"/>
        <v>7.0748667398624505</v>
      </c>
    </row>
    <row r="262" spans="13:14" ht="12.75">
      <c r="M262" s="10">
        <f t="shared" si="9"/>
        <v>26.100000000100106</v>
      </c>
      <c r="N262" s="10">
        <f t="shared" si="8"/>
        <v>7.083202536699734</v>
      </c>
    </row>
    <row r="263" spans="13:14" ht="12.75">
      <c r="M263" s="10">
        <f t="shared" si="9"/>
        <v>26.200000000100108</v>
      </c>
      <c r="N263" s="10">
        <f t="shared" si="8"/>
        <v>7.091506456607025</v>
      </c>
    </row>
    <row r="264" spans="13:14" ht="12.75">
      <c r="M264" s="10">
        <f t="shared" si="9"/>
        <v>26.30000000010011</v>
      </c>
      <c r="N264" s="10">
        <f t="shared" si="8"/>
        <v>7.0997787424570555</v>
      </c>
    </row>
    <row r="265" spans="13:14" ht="12.75">
      <c r="M265" s="10">
        <f t="shared" si="9"/>
        <v>26.40000000010011</v>
      </c>
      <c r="N265" s="10">
        <f t="shared" si="8"/>
        <v>7.108019634357391</v>
      </c>
    </row>
    <row r="266" spans="13:14" ht="12.75">
      <c r="M266" s="10">
        <f t="shared" si="9"/>
        <v>26.500000000100112</v>
      </c>
      <c r="N266" s="10">
        <f t="shared" si="8"/>
        <v>7.116229369692244</v>
      </c>
    </row>
    <row r="267" spans="13:14" ht="12.75">
      <c r="M267" s="10">
        <f t="shared" si="9"/>
        <v>26.600000000100113</v>
      </c>
      <c r="N267" s="10">
        <f t="shared" si="8"/>
        <v>7.124408183163507</v>
      </c>
    </row>
    <row r="268" spans="13:14" ht="12.75">
      <c r="M268" s="10">
        <f t="shared" si="9"/>
        <v>26.700000000100115</v>
      </c>
      <c r="N268" s="10">
        <f t="shared" si="8"/>
        <v>7.132556306831019</v>
      </c>
    </row>
    <row r="269" spans="13:14" ht="12.75">
      <c r="M269" s="10">
        <f t="shared" si="9"/>
        <v>26.800000000100116</v>
      </c>
      <c r="N269" s="10">
        <f t="shared" si="8"/>
        <v>7.140673970152057</v>
      </c>
    </row>
    <row r="270" spans="13:14" ht="12.75">
      <c r="M270" s="10">
        <f t="shared" si="9"/>
        <v>26.900000000100118</v>
      </c>
      <c r="N270" s="10">
        <f t="shared" si="8"/>
        <v>7.148761400020121</v>
      </c>
    </row>
    <row r="271" spans="13:14" ht="12.75">
      <c r="M271" s="10">
        <f t="shared" si="9"/>
        <v>27.00000000010012</v>
      </c>
      <c r="N271" s="10">
        <f t="shared" si="8"/>
        <v>7.1568188208029895</v>
      </c>
    </row>
    <row r="272" spans="13:14" ht="12.75">
      <c r="M272" s="10">
        <f t="shared" si="9"/>
        <v>27.10000000010012</v>
      </c>
      <c r="N272" s="10">
        <f t="shared" si="8"/>
        <v>7.164846454380052</v>
      </c>
    </row>
    <row r="273" spans="13:14" ht="12.75">
      <c r="M273" s="10">
        <f t="shared" si="9"/>
        <v>27.200000000100122</v>
      </c>
      <c r="N273" s="10">
        <f t="shared" si="8"/>
        <v>7.172844520178987</v>
      </c>
    </row>
    <row r="274" spans="13:14" ht="12.75">
      <c r="M274" s="10">
        <f t="shared" si="9"/>
        <v>27.300000000100123</v>
      </c>
      <c r="N274" s="10">
        <f t="shared" si="8"/>
        <v>7.180813235211745</v>
      </c>
    </row>
    <row r="275" spans="13:14" ht="12.75">
      <c r="M275" s="10">
        <f t="shared" si="9"/>
        <v>27.400000000100125</v>
      </c>
      <c r="N275" s="10">
        <f t="shared" si="8"/>
        <v>7.1887528141098755</v>
      </c>
    </row>
    <row r="276" spans="13:14" ht="12.75">
      <c r="M276" s="10">
        <f t="shared" si="9"/>
        <v>27.500000000100126</v>
      </c>
      <c r="N276" s="10">
        <f t="shared" si="8"/>
        <v>7.19666346915922</v>
      </c>
    </row>
    <row r="277" spans="13:14" ht="12.75">
      <c r="M277" s="10">
        <f t="shared" si="9"/>
        <v>27.600000000100128</v>
      </c>
      <c r="N277" s="10">
        <f t="shared" si="8"/>
        <v>7.204545410333968</v>
      </c>
    </row>
    <row r="278" spans="13:14" ht="12.75">
      <c r="M278" s="10">
        <f t="shared" si="9"/>
        <v>27.70000000010013</v>
      </c>
      <c r="N278" s="10">
        <f t="shared" si="8"/>
        <v>7.2123988453300925</v>
      </c>
    </row>
    <row r="279" spans="13:14" ht="12.75">
      <c r="M279" s="10">
        <f t="shared" si="9"/>
        <v>27.80000000010013</v>
      </c>
      <c r="N279" s="10">
        <f t="shared" si="8"/>
        <v>7.220223979598202</v>
      </c>
    </row>
    <row r="280" spans="13:14" ht="12.75">
      <c r="M280" s="10">
        <f t="shared" si="9"/>
        <v>27.900000000100132</v>
      </c>
      <c r="N280" s="10">
        <f t="shared" si="8"/>
        <v>7.228021016375782</v>
      </c>
    </row>
    <row r="281" spans="13:14" ht="12.75">
      <c r="M281" s="10">
        <f t="shared" si="9"/>
        <v>28.000000000100133</v>
      </c>
      <c r="N281" s="10">
        <f t="shared" si="8"/>
        <v>7.235790156718862</v>
      </c>
    </row>
    <row r="282" spans="13:14" ht="12.75">
      <c r="M282" s="10">
        <f t="shared" si="9"/>
        <v>28.100000000100135</v>
      </c>
      <c r="N282" s="10">
        <f t="shared" si="8"/>
        <v>7.243531599533139</v>
      </c>
    </row>
    <row r="283" spans="13:14" ht="12.75">
      <c r="M283" s="10">
        <f t="shared" si="9"/>
        <v>28.200000000100136</v>
      </c>
      <c r="N283" s="10">
        <f t="shared" si="8"/>
        <v>7.251245541604518</v>
      </c>
    </row>
    <row r="284" spans="13:14" ht="12.75">
      <c r="M284" s="10">
        <f t="shared" si="9"/>
        <v>28.300000000100137</v>
      </c>
      <c r="N284" s="10">
        <f t="shared" si="8"/>
        <v>7.258932177629135</v>
      </c>
    </row>
    <row r="285" spans="13:14" ht="12.75">
      <c r="M285" s="10">
        <f t="shared" si="9"/>
        <v>28.40000000010014</v>
      </c>
      <c r="N285" s="10">
        <f t="shared" si="8"/>
        <v>7.266591700242846</v>
      </c>
    </row>
    <row r="286" spans="13:14" ht="12.75">
      <c r="M286" s="10">
        <f t="shared" si="9"/>
        <v>28.50000000010014</v>
      </c>
      <c r="N286" s="10">
        <f t="shared" si="8"/>
        <v>7.274224300050181</v>
      </c>
    </row>
    <row r="287" spans="13:14" ht="12.75">
      <c r="M287" s="10">
        <f t="shared" si="9"/>
        <v>28.60000000010014</v>
      </c>
      <c r="N287" s="10">
        <f t="shared" si="8"/>
        <v>7.28183016565282</v>
      </c>
    </row>
    <row r="288" spans="13:14" ht="12.75">
      <c r="M288" s="10">
        <f t="shared" si="9"/>
        <v>28.700000000100143</v>
      </c>
      <c r="N288" s="10">
        <f t="shared" si="8"/>
        <v>7.289409483677539</v>
      </c>
    </row>
    <row r="289" spans="13:14" ht="12.75">
      <c r="M289" s="10">
        <f t="shared" si="9"/>
        <v>28.800000000100145</v>
      </c>
      <c r="N289" s="10">
        <f t="shared" si="8"/>
        <v>7.296962438803706</v>
      </c>
    </row>
    <row r="290" spans="13:14" ht="12.75">
      <c r="M290" s="10">
        <f t="shared" si="9"/>
        <v>28.900000000100146</v>
      </c>
      <c r="N290" s="10">
        <f t="shared" si="8"/>
        <v>7.304489213790265</v>
      </c>
    </row>
    <row r="291" spans="13:14" ht="12.75">
      <c r="M291" s="10">
        <f t="shared" si="9"/>
        <v>29.000000000100147</v>
      </c>
      <c r="N291" s="10">
        <f t="shared" si="8"/>
        <v>7.31198998950228</v>
      </c>
    </row>
    <row r="292" spans="13:14" ht="12.75">
      <c r="M292" s="10">
        <f t="shared" si="9"/>
        <v>29.10000000010015</v>
      </c>
      <c r="N292" s="10">
        <f t="shared" si="8"/>
        <v>7.3194649449370095</v>
      </c>
    </row>
    <row r="293" spans="13:14" ht="12.75">
      <c r="M293" s="10">
        <f t="shared" si="9"/>
        <v>29.20000000010015</v>
      </c>
      <c r="N293" s="10">
        <f t="shared" si="8"/>
        <v>7.32691425724954</v>
      </c>
    </row>
    <row r="294" spans="13:14" ht="12.75">
      <c r="M294" s="10">
        <f t="shared" si="9"/>
        <v>29.30000000010015</v>
      </c>
      <c r="N294" s="10">
        <f t="shared" si="8"/>
        <v>7.334338101777971</v>
      </c>
    </row>
    <row r="295" spans="13:14" ht="12.75">
      <c r="M295" s="10">
        <f t="shared" si="9"/>
        <v>29.400000000100153</v>
      </c>
      <c r="N295" s="10">
        <f t="shared" si="8"/>
        <v>7.341736652068185</v>
      </c>
    </row>
    <row r="296" spans="13:14" ht="12.75">
      <c r="M296" s="10">
        <f t="shared" si="9"/>
        <v>29.500000000100155</v>
      </c>
      <c r="N296" s="10">
        <f t="shared" si="8"/>
        <v>7.349110079898188</v>
      </c>
    </row>
    <row r="297" spans="13:14" ht="12.75">
      <c r="M297" s="10">
        <f t="shared" si="9"/>
        <v>29.600000000100156</v>
      </c>
      <c r="N297" s="10">
        <f t="shared" si="8"/>
        <v>7.356458555302041</v>
      </c>
    </row>
    <row r="298" spans="13:14" ht="12.75">
      <c r="M298" s="10">
        <f t="shared" si="9"/>
        <v>29.700000000100157</v>
      </c>
      <c r="N298" s="10">
        <f t="shared" si="8"/>
        <v>7.363782246593385</v>
      </c>
    </row>
    <row r="299" spans="13:14" ht="12.75">
      <c r="M299" s="10">
        <f t="shared" si="9"/>
        <v>29.80000000010016</v>
      </c>
      <c r="N299" s="10">
        <f t="shared" si="8"/>
        <v>7.371081320388576</v>
      </c>
    </row>
    <row r="300" spans="13:14" ht="12.75">
      <c r="M300" s="10">
        <f t="shared" si="9"/>
        <v>29.90000000010016</v>
      </c>
      <c r="N300" s="10">
        <f t="shared" si="8"/>
        <v>7.378355941629423</v>
      </c>
    </row>
    <row r="301" spans="13:14" ht="12.75">
      <c r="M301" s="10">
        <f t="shared" si="9"/>
        <v>30.00000000010016</v>
      </c>
      <c r="N301" s="10">
        <f t="shared" si="8"/>
        <v>7.385606273605562</v>
      </c>
    </row>
    <row r="302" spans="13:14" ht="12.75">
      <c r="M302" s="10">
        <f t="shared" si="9"/>
        <v>30.100000000100163</v>
      </c>
      <c r="N302" s="10">
        <f t="shared" si="8"/>
        <v>7.3928324779764445</v>
      </c>
    </row>
    <row r="303" spans="13:14" ht="12.75">
      <c r="M303" s="10">
        <f t="shared" si="9"/>
        <v>30.200000000100164</v>
      </c>
      <c r="N303" s="10">
        <f t="shared" si="8"/>
        <v>7.400034714792955</v>
      </c>
    </row>
    <row r="304" spans="13:14" ht="12.75">
      <c r="M304" s="10">
        <f t="shared" si="9"/>
        <v>30.300000000100166</v>
      </c>
      <c r="N304" s="10">
        <f t="shared" si="8"/>
        <v>7.407213142518704</v>
      </c>
    </row>
    <row r="305" spans="13:14" ht="12.75">
      <c r="M305" s="10">
        <f t="shared" si="9"/>
        <v>30.400000000100167</v>
      </c>
      <c r="N305" s="10">
        <f t="shared" si="8"/>
        <v>7.4143679180509245</v>
      </c>
    </row>
    <row r="306" spans="13:14" ht="12.75">
      <c r="M306" s="10">
        <f t="shared" si="9"/>
        <v>30.50000000010017</v>
      </c>
      <c r="N306" s="10">
        <f t="shared" si="8"/>
        <v>7.4214991967410615</v>
      </c>
    </row>
    <row r="307" spans="13:14" ht="12.75">
      <c r="M307" s="10">
        <f t="shared" si="9"/>
        <v>30.60000000010017</v>
      </c>
      <c r="N307" s="10">
        <f t="shared" si="8"/>
        <v>7.428607132415009</v>
      </c>
    </row>
    <row r="308" spans="13:14" ht="12.75">
      <c r="M308" s="10">
        <f t="shared" si="9"/>
        <v>30.70000000010017</v>
      </c>
      <c r="N308" s="10">
        <f t="shared" si="8"/>
        <v>7.435691877393019</v>
      </c>
    </row>
    <row r="309" spans="13:14" ht="12.75">
      <c r="M309" s="10">
        <f t="shared" si="9"/>
        <v>30.800000000100173</v>
      </c>
      <c r="N309" s="10">
        <f t="shared" si="8"/>
        <v>7.442753582509284</v>
      </c>
    </row>
    <row r="310" spans="13:14" ht="12.75">
      <c r="M310" s="10">
        <f t="shared" si="9"/>
        <v>30.900000000100174</v>
      </c>
      <c r="N310" s="10">
        <f t="shared" si="8"/>
        <v>7.449792397131214</v>
      </c>
    </row>
    <row r="311" spans="13:14" ht="12.75">
      <c r="M311" s="10">
        <f t="shared" si="9"/>
        <v>31.000000000100176</v>
      </c>
      <c r="N311" s="10">
        <f t="shared" si="8"/>
        <v>7.456808469178382</v>
      </c>
    </row>
    <row r="312" spans="13:14" ht="12.75">
      <c r="M312" s="10">
        <f t="shared" si="9"/>
        <v>31.100000000100177</v>
      </c>
      <c r="N312" s="10">
        <f t="shared" si="8"/>
        <v>7.463801945141183</v>
      </c>
    </row>
    <row r="313" spans="13:14" ht="12.75">
      <c r="M313" s="10">
        <f t="shared" si="9"/>
        <v>31.20000000010018</v>
      </c>
      <c r="N313" s="10">
        <f t="shared" si="8"/>
        <v>7.470772970099187</v>
      </c>
    </row>
    <row r="314" spans="13:14" ht="12.75">
      <c r="M314" s="10">
        <f t="shared" si="9"/>
        <v>31.30000000010018</v>
      </c>
      <c r="N314" s="10">
        <f t="shared" si="8"/>
        <v>7.4777216877391925</v>
      </c>
    </row>
    <row r="315" spans="13:14" ht="12.75">
      <c r="M315" s="10">
        <f t="shared" si="9"/>
        <v>31.40000000010018</v>
      </c>
      <c r="N315" s="10">
        <f t="shared" si="8"/>
        <v>7.484648240373003</v>
      </c>
    </row>
    <row r="316" spans="13:14" ht="12.75">
      <c r="M316" s="10">
        <f t="shared" si="9"/>
        <v>31.500000000100183</v>
      </c>
      <c r="N316" s="10">
        <f t="shared" si="8"/>
        <v>7.491552768954909</v>
      </c>
    </row>
    <row r="317" spans="13:14" ht="12.75">
      <c r="M317" s="10">
        <f t="shared" si="9"/>
        <v>31.600000000100184</v>
      </c>
      <c r="N317" s="10">
        <f t="shared" si="8"/>
        <v>7.498435413098904</v>
      </c>
    </row>
    <row r="318" spans="13:14" ht="12.75">
      <c r="M318" s="10">
        <f t="shared" si="9"/>
        <v>31.700000000100186</v>
      </c>
      <c r="N318" s="10">
        <f t="shared" si="8"/>
        <v>7.505296311095622</v>
      </c>
    </row>
    <row r="319" spans="13:14" ht="12.75">
      <c r="M319" s="10">
        <f t="shared" si="9"/>
        <v>31.800000000100187</v>
      </c>
      <c r="N319" s="10">
        <f t="shared" si="8"/>
        <v>7.512135599929007</v>
      </c>
    </row>
    <row r="320" spans="13:14" ht="12.75">
      <c r="M320" s="10">
        <f t="shared" si="9"/>
        <v>31.90000000010019</v>
      </c>
      <c r="N320" s="10">
        <f t="shared" si="8"/>
        <v>7.518953415292726</v>
      </c>
    </row>
    <row r="321" spans="13:14" ht="12.75">
      <c r="M321" s="10">
        <f t="shared" si="9"/>
        <v>32.00000000010019</v>
      </c>
      <c r="N321" s="10">
        <f t="shared" si="8"/>
        <v>7.5257498916063295</v>
      </c>
    </row>
    <row r="322" spans="13:14" ht="12.75">
      <c r="M322" s="10">
        <f t="shared" si="9"/>
        <v>32.10000000010019</v>
      </c>
      <c r="N322" s="10">
        <f aca="true" t="shared" si="10" ref="N322:N385">IF($I$2=1,-1000,$F$2*(LN(M322)/LN($I$2)))</f>
        <v>7.532525162031138</v>
      </c>
    </row>
    <row r="323" spans="13:14" ht="12.75">
      <c r="M323" s="10">
        <f aca="true" t="shared" si="11" ref="M323:M386">M322+0.1</f>
        <v>32.20000000010019</v>
      </c>
      <c r="N323" s="10">
        <f t="shared" si="10"/>
        <v>7.539279358485912</v>
      </c>
    </row>
    <row r="324" spans="13:14" ht="12.75">
      <c r="M324" s="10">
        <f t="shared" si="11"/>
        <v>32.30000000010019</v>
      </c>
      <c r="N324" s="10">
        <f t="shared" si="10"/>
        <v>7.546012611662252</v>
      </c>
    </row>
    <row r="325" spans="13:14" ht="12.75">
      <c r="M325" s="10">
        <f t="shared" si="11"/>
        <v>32.40000000010019</v>
      </c>
      <c r="N325" s="10">
        <f t="shared" si="10"/>
        <v>7.552725051039777</v>
      </c>
    </row>
    <row r="326" spans="13:14" ht="12.75">
      <c r="M326" s="10">
        <f t="shared" si="11"/>
        <v>32.500000000100194</v>
      </c>
      <c r="N326" s="10">
        <f t="shared" si="10"/>
        <v>7.559416804901067</v>
      </c>
    </row>
    <row r="327" spans="13:14" ht="12.75">
      <c r="M327" s="10">
        <f t="shared" si="11"/>
        <v>32.600000000100195</v>
      </c>
      <c r="N327" s="10">
        <f t="shared" si="10"/>
        <v>7.566088000346369</v>
      </c>
    </row>
    <row r="328" spans="13:14" ht="12.75">
      <c r="M328" s="10">
        <f t="shared" si="11"/>
        <v>32.7000000001002</v>
      </c>
      <c r="N328" s="10">
        <f t="shared" si="10"/>
        <v>7.5727387633080845</v>
      </c>
    </row>
    <row r="329" spans="13:14" ht="12.75">
      <c r="M329" s="10">
        <f t="shared" si="11"/>
        <v>32.8000000001002</v>
      </c>
      <c r="N329" s="10">
        <f t="shared" si="10"/>
        <v>7.57936921856503</v>
      </c>
    </row>
    <row r="330" spans="13:14" ht="12.75">
      <c r="M330" s="10">
        <f t="shared" si="11"/>
        <v>32.9000000001002</v>
      </c>
      <c r="N330" s="10">
        <f t="shared" si="10"/>
        <v>7.585979489756486</v>
      </c>
    </row>
    <row r="331" spans="13:14" ht="12.75">
      <c r="M331" s="10">
        <f t="shared" si="11"/>
        <v>33.0000000001002</v>
      </c>
      <c r="N331" s="10">
        <f t="shared" si="10"/>
        <v>7.592569699396031</v>
      </c>
    </row>
    <row r="332" spans="13:14" ht="12.75">
      <c r="M332" s="10">
        <f t="shared" si="11"/>
        <v>33.1000000001002</v>
      </c>
      <c r="N332" s="10">
        <f t="shared" si="10"/>
        <v>7.599139968885168</v>
      </c>
    </row>
    <row r="333" spans="13:14" ht="12.75">
      <c r="M333" s="10">
        <f t="shared" si="11"/>
        <v>33.200000000100204</v>
      </c>
      <c r="N333" s="10">
        <f t="shared" si="10"/>
        <v>7.605690418526736</v>
      </c>
    </row>
    <row r="334" spans="13:14" ht="12.75">
      <c r="M334" s="10">
        <f t="shared" si="11"/>
        <v>33.300000000100205</v>
      </c>
      <c r="N334" s="10">
        <f t="shared" si="10"/>
        <v>7.612221167538134</v>
      </c>
    </row>
    <row r="335" spans="13:14" ht="12.75">
      <c r="M335" s="10">
        <f t="shared" si="11"/>
        <v>33.400000000100206</v>
      </c>
      <c r="N335" s="10">
        <f t="shared" si="10"/>
        <v>7.618732334064338</v>
      </c>
    </row>
    <row r="336" spans="13:14" ht="12.75">
      <c r="M336" s="10">
        <f t="shared" si="11"/>
        <v>33.50000000010021</v>
      </c>
      <c r="N336" s="10">
        <f t="shared" si="10"/>
        <v>7.625224035190723</v>
      </c>
    </row>
    <row r="337" spans="13:14" ht="12.75">
      <c r="M337" s="10">
        <f t="shared" si="11"/>
        <v>33.60000000010021</v>
      </c>
      <c r="N337" s="10">
        <f t="shared" si="10"/>
        <v>7.631696386955697</v>
      </c>
    </row>
    <row r="338" spans="13:14" ht="12.75">
      <c r="M338" s="10">
        <f t="shared" si="11"/>
        <v>33.70000000010021</v>
      </c>
      <c r="N338" s="10">
        <f t="shared" si="10"/>
        <v>7.638149504363151</v>
      </c>
    </row>
    <row r="339" spans="13:14" ht="12.75">
      <c r="M339" s="10">
        <f t="shared" si="11"/>
        <v>33.80000000010021</v>
      </c>
      <c r="N339" s="10">
        <f t="shared" si="10"/>
        <v>7.644583501394713</v>
      </c>
    </row>
    <row r="340" spans="13:14" ht="12.75">
      <c r="M340" s="10">
        <f t="shared" si="11"/>
        <v>33.90000000010021</v>
      </c>
      <c r="N340" s="10">
        <f t="shared" si="10"/>
        <v>7.650998491021831</v>
      </c>
    </row>
    <row r="341" spans="13:14" ht="12.75">
      <c r="M341" s="10">
        <f t="shared" si="11"/>
        <v>34.000000000100215</v>
      </c>
      <c r="N341" s="10">
        <f t="shared" si="10"/>
        <v>7.657394585217677</v>
      </c>
    </row>
    <row r="342" spans="13:14" ht="12.75">
      <c r="M342" s="10">
        <f t="shared" si="11"/>
        <v>34.100000000100216</v>
      </c>
      <c r="N342" s="10">
        <f t="shared" si="10"/>
        <v>7.663771894968871</v>
      </c>
    </row>
    <row r="343" spans="13:14" ht="12.75">
      <c r="M343" s="10">
        <f t="shared" si="11"/>
        <v>34.20000000010022</v>
      </c>
      <c r="N343" s="10">
        <f t="shared" si="10"/>
        <v>7.6701305302870395</v>
      </c>
    </row>
    <row r="344" spans="13:14" ht="12.75">
      <c r="M344" s="10">
        <f t="shared" si="11"/>
        <v>34.30000000010022</v>
      </c>
      <c r="N344" s="10">
        <f t="shared" si="10"/>
        <v>7.676470600220197</v>
      </c>
    </row>
    <row r="345" spans="13:14" ht="12.75">
      <c r="M345" s="10">
        <f t="shared" si="11"/>
        <v>34.40000000010022</v>
      </c>
      <c r="N345" s="10">
        <f t="shared" si="10"/>
        <v>7.682792212863977</v>
      </c>
    </row>
    <row r="346" spans="13:14" ht="12.75">
      <c r="M346" s="10">
        <f t="shared" si="11"/>
        <v>34.50000000010022</v>
      </c>
      <c r="N346" s="10">
        <f t="shared" si="10"/>
        <v>7.689095475372679</v>
      </c>
    </row>
    <row r="347" spans="13:14" ht="12.75">
      <c r="M347" s="10">
        <f t="shared" si="11"/>
        <v>34.60000000010022</v>
      </c>
      <c r="N347" s="10">
        <f t="shared" si="10"/>
        <v>7.695380493970173</v>
      </c>
    </row>
    <row r="348" spans="13:14" ht="12.75">
      <c r="M348" s="10">
        <f t="shared" si="11"/>
        <v>34.700000000100225</v>
      </c>
      <c r="N348" s="10">
        <f t="shared" si="10"/>
        <v>7.701647373960641</v>
      </c>
    </row>
    <row r="349" spans="13:14" ht="12.75">
      <c r="M349" s="10">
        <f t="shared" si="11"/>
        <v>34.800000000100226</v>
      </c>
      <c r="N349" s="10">
        <f t="shared" si="10"/>
        <v>7.707896219739158</v>
      </c>
    </row>
    <row r="350" spans="13:14" ht="12.75">
      <c r="M350" s="10">
        <f t="shared" si="11"/>
        <v>34.90000000010023</v>
      </c>
      <c r="N350" s="10">
        <f t="shared" si="10"/>
        <v>7.714127134802137</v>
      </c>
    </row>
    <row r="351" spans="13:14" ht="12.75">
      <c r="M351" s="10">
        <f t="shared" si="11"/>
        <v>35.00000000010023</v>
      </c>
      <c r="N351" s="10">
        <f t="shared" si="10"/>
        <v>7.720340221757597</v>
      </c>
    </row>
    <row r="352" spans="13:14" ht="12.75">
      <c r="M352" s="10">
        <f t="shared" si="11"/>
        <v>35.10000000010023</v>
      </c>
      <c r="N352" s="10">
        <f t="shared" si="10"/>
        <v>7.726535582335322</v>
      </c>
    </row>
    <row r="353" spans="13:14" ht="12.75">
      <c r="M353" s="10">
        <f t="shared" si="11"/>
        <v>35.20000000010023</v>
      </c>
      <c r="N353" s="10">
        <f t="shared" si="10"/>
        <v>7.732713317396839</v>
      </c>
    </row>
    <row r="354" spans="13:14" ht="12.75">
      <c r="M354" s="10">
        <f t="shared" si="11"/>
        <v>35.30000000010023</v>
      </c>
      <c r="N354" s="10">
        <f t="shared" si="10"/>
        <v>7.738873526945279</v>
      </c>
    </row>
    <row r="355" spans="13:14" ht="12.75">
      <c r="M355" s="10">
        <f t="shared" si="11"/>
        <v>35.400000000100235</v>
      </c>
      <c r="N355" s="10">
        <f t="shared" si="10"/>
        <v>7.745016310135089</v>
      </c>
    </row>
    <row r="356" spans="13:14" ht="12.75">
      <c r="M356" s="10">
        <f t="shared" si="11"/>
        <v>35.500000000100236</v>
      </c>
      <c r="N356" s="10">
        <f t="shared" si="10"/>
        <v>7.751141765281603</v>
      </c>
    </row>
    <row r="357" spans="13:14" ht="12.75">
      <c r="M357" s="10">
        <f t="shared" si="11"/>
        <v>35.60000000010024</v>
      </c>
      <c r="N357" s="10">
        <f t="shared" si="10"/>
        <v>7.75724998987049</v>
      </c>
    </row>
    <row r="358" spans="13:14" ht="12.75">
      <c r="M358" s="10">
        <f t="shared" si="11"/>
        <v>35.70000000010024</v>
      </c>
      <c r="N358" s="10">
        <f t="shared" si="10"/>
        <v>7.763341080567065</v>
      </c>
    </row>
    <row r="359" spans="13:14" ht="12.75">
      <c r="M359" s="10">
        <f t="shared" si="11"/>
        <v>35.80000000010024</v>
      </c>
      <c r="N359" s="10">
        <f t="shared" si="10"/>
        <v>7.769415133225453</v>
      </c>
    </row>
    <row r="360" spans="13:14" ht="12.75">
      <c r="M360" s="10">
        <f t="shared" si="11"/>
        <v>35.90000000010024</v>
      </c>
      <c r="N360" s="10">
        <f t="shared" si="10"/>
        <v>7.77547224289766</v>
      </c>
    </row>
    <row r="361" spans="13:14" ht="12.75">
      <c r="M361" s="10">
        <f t="shared" si="11"/>
        <v>36.00000000010024</v>
      </c>
      <c r="N361" s="10">
        <f t="shared" si="10"/>
        <v>7.7815125038424835</v>
      </c>
    </row>
    <row r="362" spans="13:14" ht="12.75">
      <c r="M362" s="10">
        <f t="shared" si="11"/>
        <v>36.100000000100245</v>
      </c>
      <c r="N362" s="10">
        <f t="shared" si="10"/>
        <v>7.78753600953432</v>
      </c>
    </row>
    <row r="363" spans="13:14" ht="12.75">
      <c r="M363" s="10">
        <f t="shared" si="11"/>
        <v>36.200000000100246</v>
      </c>
      <c r="N363" s="10">
        <f t="shared" si="10"/>
        <v>7.793542852671842</v>
      </c>
    </row>
    <row r="364" spans="13:14" ht="12.75">
      <c r="M364" s="10">
        <f t="shared" si="11"/>
        <v>36.30000000010025</v>
      </c>
      <c r="N364" s="10">
        <f t="shared" si="10"/>
        <v>7.799533125186561</v>
      </c>
    </row>
    <row r="365" spans="13:14" ht="12.75">
      <c r="M365" s="10">
        <f t="shared" si="11"/>
        <v>36.40000000010025</v>
      </c>
      <c r="N365" s="10">
        <f t="shared" si="10"/>
        <v>7.80550691825126</v>
      </c>
    </row>
    <row r="366" spans="13:14" ht="12.75">
      <c r="M366" s="10">
        <f t="shared" si="11"/>
        <v>36.50000000010025</v>
      </c>
      <c r="N366" s="10">
        <f t="shared" si="10"/>
        <v>7.811464322288338</v>
      </c>
    </row>
    <row r="367" spans="13:14" ht="12.75">
      <c r="M367" s="10">
        <f t="shared" si="11"/>
        <v>36.60000000010025</v>
      </c>
      <c r="N367" s="10">
        <f t="shared" si="10"/>
        <v>7.817405426978001</v>
      </c>
    </row>
    <row r="368" spans="13:14" ht="12.75">
      <c r="M368" s="10">
        <f t="shared" si="11"/>
        <v>36.70000000010025</v>
      </c>
      <c r="N368" s="10">
        <f t="shared" si="10"/>
        <v>7.823330321266379</v>
      </c>
    </row>
    <row r="369" spans="13:14" ht="12.75">
      <c r="M369" s="10">
        <f t="shared" si="11"/>
        <v>36.800000000100255</v>
      </c>
      <c r="N369" s="10">
        <f t="shared" si="10"/>
        <v>7.829239093373505</v>
      </c>
    </row>
    <row r="370" spans="13:14" ht="12.75">
      <c r="M370" s="10">
        <f t="shared" si="11"/>
        <v>36.900000000100256</v>
      </c>
      <c r="N370" s="10">
        <f t="shared" si="10"/>
        <v>7.835131830801203</v>
      </c>
    </row>
    <row r="371" spans="13:14" ht="12.75">
      <c r="M371" s="10">
        <f t="shared" si="11"/>
        <v>37.00000000010026</v>
      </c>
      <c r="N371" s="10">
        <f t="shared" si="10"/>
        <v>7.84100862034086</v>
      </c>
    </row>
    <row r="372" spans="13:14" ht="12.75">
      <c r="M372" s="10">
        <f t="shared" si="11"/>
        <v>37.10000000010026</v>
      </c>
      <c r="N372" s="10">
        <f t="shared" si="10"/>
        <v>7.846869548081098</v>
      </c>
    </row>
    <row r="373" spans="13:14" ht="12.75">
      <c r="M373" s="10">
        <f t="shared" si="11"/>
        <v>37.20000000010026</v>
      </c>
      <c r="N373" s="10">
        <f t="shared" si="10"/>
        <v>7.8527146994153405</v>
      </c>
    </row>
    <row r="374" spans="13:14" ht="12.75">
      <c r="M374" s="10">
        <f t="shared" si="11"/>
        <v>37.30000000010026</v>
      </c>
      <c r="N374" s="10">
        <f t="shared" si="10"/>
        <v>7.858544159049275</v>
      </c>
    </row>
    <row r="375" spans="13:14" ht="12.75">
      <c r="M375" s="10">
        <f t="shared" si="11"/>
        <v>37.40000000010026</v>
      </c>
      <c r="N375" s="10">
        <f t="shared" si="10"/>
        <v>7.864358011008223</v>
      </c>
    </row>
    <row r="376" spans="13:14" ht="12.75">
      <c r="M376" s="10">
        <f t="shared" si="11"/>
        <v>37.500000000100265</v>
      </c>
      <c r="N376" s="10">
        <f t="shared" si="10"/>
        <v>7.870156338644402</v>
      </c>
    </row>
    <row r="377" spans="13:14" ht="12.75">
      <c r="M377" s="10">
        <f t="shared" si="11"/>
        <v>37.600000000100266</v>
      </c>
      <c r="N377" s="10">
        <f t="shared" si="10"/>
        <v>7.875939224644096</v>
      </c>
    </row>
    <row r="378" spans="13:14" ht="12.75">
      <c r="M378" s="10">
        <f t="shared" si="11"/>
        <v>37.70000000010027</v>
      </c>
      <c r="N378" s="10">
        <f t="shared" si="10"/>
        <v>7.8817067510347405</v>
      </c>
    </row>
    <row r="379" spans="13:14" ht="12.75">
      <c r="M379" s="10">
        <f t="shared" si="11"/>
        <v>37.80000000010027</v>
      </c>
      <c r="N379" s="10">
        <f t="shared" si="10"/>
        <v>7.887458999191887</v>
      </c>
    </row>
    <row r="380" spans="13:14" ht="12.75">
      <c r="M380" s="10">
        <f t="shared" si="11"/>
        <v>37.90000000010027</v>
      </c>
      <c r="N380" s="10">
        <f t="shared" si="10"/>
        <v>7.893196049846107</v>
      </c>
    </row>
    <row r="381" spans="13:14" ht="12.75">
      <c r="M381" s="10">
        <f t="shared" si="11"/>
        <v>38.00000000010027</v>
      </c>
      <c r="N381" s="10">
        <f t="shared" si="10"/>
        <v>7.898917983089781</v>
      </c>
    </row>
    <row r="382" spans="13:14" ht="12.75">
      <c r="M382" s="10">
        <f t="shared" si="11"/>
        <v>38.10000000010027</v>
      </c>
      <c r="N382" s="10">
        <f t="shared" si="10"/>
        <v>7.904624878383812</v>
      </c>
    </row>
    <row r="383" spans="13:14" ht="12.75">
      <c r="M383" s="10">
        <f t="shared" si="11"/>
        <v>38.200000000100275</v>
      </c>
      <c r="N383" s="10">
        <f t="shared" si="10"/>
        <v>7.910316814564244</v>
      </c>
    </row>
    <row r="384" spans="13:14" ht="12.75">
      <c r="M384" s="10">
        <f t="shared" si="11"/>
        <v>38.300000000100276</v>
      </c>
      <c r="N384" s="10">
        <f t="shared" si="10"/>
        <v>7.9159938698487995</v>
      </c>
    </row>
    <row r="385" spans="13:14" ht="12.75">
      <c r="M385" s="10">
        <f t="shared" si="11"/>
        <v>38.40000000010028</v>
      </c>
      <c r="N385" s="10">
        <f t="shared" si="10"/>
        <v>7.921656121843325</v>
      </c>
    </row>
    <row r="386" spans="13:14" ht="12.75">
      <c r="M386" s="10">
        <f t="shared" si="11"/>
        <v>38.50000000010028</v>
      </c>
      <c r="N386" s="10">
        <f aca="true" t="shared" si="12" ref="N386:N401">IF($I$2=1,-1000,$F$2*(LN(M386)/LN($I$2)))</f>
        <v>7.927303647548161</v>
      </c>
    </row>
    <row r="387" spans="13:14" ht="12.75">
      <c r="M387" s="10">
        <f aca="true" t="shared" si="13" ref="M387:M401">M386+0.1</f>
        <v>38.60000000010028</v>
      </c>
      <c r="N387" s="10">
        <f t="shared" si="12"/>
        <v>7.9329365233644165</v>
      </c>
    </row>
    <row r="388" spans="13:14" ht="12.75">
      <c r="M388" s="10">
        <f t="shared" si="13"/>
        <v>38.70000000010028</v>
      </c>
      <c r="N388" s="10">
        <f t="shared" si="12"/>
        <v>7.9385548251001845</v>
      </c>
    </row>
    <row r="389" spans="13:14" ht="12.75">
      <c r="M389" s="10">
        <f t="shared" si="13"/>
        <v>38.80000000010028</v>
      </c>
      <c r="N389" s="10">
        <f t="shared" si="12"/>
        <v>7.94415862797665</v>
      </c>
    </row>
    <row r="390" spans="13:14" ht="12.75">
      <c r="M390" s="10">
        <f t="shared" si="13"/>
        <v>38.900000000100285</v>
      </c>
      <c r="N390" s="10">
        <f t="shared" si="12"/>
        <v>7.949748006634137</v>
      </c>
    </row>
    <row r="391" spans="13:14" ht="12.75">
      <c r="M391" s="10">
        <f t="shared" si="13"/>
        <v>39.000000000100286</v>
      </c>
      <c r="N391" s="10">
        <f t="shared" si="12"/>
        <v>7.955323035138081</v>
      </c>
    </row>
    <row r="392" spans="13:14" ht="12.75">
      <c r="M392" s="10">
        <f t="shared" si="13"/>
        <v>39.10000000010029</v>
      </c>
      <c r="N392" s="10">
        <f t="shared" si="12"/>
        <v>7.960883786984905</v>
      </c>
    </row>
    <row r="393" spans="13:14" ht="12.75">
      <c r="M393" s="10">
        <f t="shared" si="13"/>
        <v>39.20000000010029</v>
      </c>
      <c r="N393" s="10">
        <f t="shared" si="12"/>
        <v>7.966430335107843</v>
      </c>
    </row>
    <row r="394" spans="13:14" ht="12.75">
      <c r="M394" s="10">
        <f t="shared" si="13"/>
        <v>39.30000000010029</v>
      </c>
      <c r="N394" s="10">
        <f t="shared" si="12"/>
        <v>7.971962751882675</v>
      </c>
    </row>
    <row r="395" spans="13:14" ht="12.75">
      <c r="M395" s="10">
        <f t="shared" si="13"/>
        <v>39.40000000010029</v>
      </c>
      <c r="N395" s="10">
        <f t="shared" si="12"/>
        <v>7.977481109133398</v>
      </c>
    </row>
    <row r="396" spans="13:14" ht="12.75">
      <c r="M396" s="10">
        <f t="shared" si="13"/>
        <v>39.50000000010029</v>
      </c>
      <c r="N396" s="10">
        <f t="shared" si="12"/>
        <v>7.982985478137817</v>
      </c>
    </row>
    <row r="397" spans="13:14" ht="12.75">
      <c r="M397" s="10">
        <f t="shared" si="13"/>
        <v>39.600000000100295</v>
      </c>
      <c r="N397" s="10">
        <f t="shared" si="12"/>
        <v>7.988475929633062</v>
      </c>
    </row>
    <row r="398" spans="13:14" ht="12.75">
      <c r="M398" s="10">
        <f t="shared" si="13"/>
        <v>39.700000000100296</v>
      </c>
      <c r="N398" s="10">
        <f t="shared" si="12"/>
        <v>7.993952533821062</v>
      </c>
    </row>
    <row r="399" spans="13:14" ht="12.75">
      <c r="M399" s="10">
        <f t="shared" si="13"/>
        <v>39.8000000001003</v>
      </c>
      <c r="N399" s="10">
        <f t="shared" si="12"/>
        <v>7.999415360373911</v>
      </c>
    </row>
    <row r="400" spans="13:14" ht="12.75">
      <c r="M400" s="10">
        <f t="shared" si="13"/>
        <v>39.9000000001003</v>
      </c>
      <c r="N400" s="10">
        <f t="shared" si="12"/>
        <v>8.004864478439199</v>
      </c>
    </row>
    <row r="401" spans="13:14" ht="12.75">
      <c r="M401" s="10">
        <f t="shared" si="13"/>
        <v>40.0000000001003</v>
      </c>
      <c r="N401" s="10">
        <f t="shared" si="12"/>
        <v>8.010299956645259</v>
      </c>
    </row>
  </sheetData>
  <printOptions/>
  <pageMargins left="0.75" right="0.75" top="1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C1:S401"/>
  <sheetViews>
    <sheetView showGridLines="0" workbookViewId="0" topLeftCell="B1">
      <selection activeCell="F60" sqref="F60"/>
    </sheetView>
  </sheetViews>
  <sheetFormatPr defaultColWidth="9.140625" defaultRowHeight="12.75"/>
  <cols>
    <col min="7" max="7" width="6.421875" style="0" customWidth="1"/>
    <col min="8" max="8" width="0" style="0" hidden="1" customWidth="1"/>
    <col min="10" max="10" width="17.00390625" style="0" customWidth="1"/>
    <col min="11" max="11" width="5.57421875" style="0" customWidth="1"/>
    <col min="12" max="12" width="0" style="0" hidden="1" customWidth="1"/>
    <col min="13" max="14" width="9.140625" style="4" customWidth="1"/>
    <col min="15" max="17" width="9.140625" style="10" customWidth="1"/>
    <col min="18" max="18" width="10.00390625" style="10" bestFit="1" customWidth="1"/>
    <col min="19" max="19" width="9.140625" style="10" customWidth="1"/>
    <col min="20" max="22" width="9.140625" style="4" customWidth="1"/>
  </cols>
  <sheetData>
    <row r="1" spans="7:19" ht="12.75">
      <c r="G1" s="2" t="s">
        <v>1</v>
      </c>
      <c r="K1" s="2" t="s">
        <v>1</v>
      </c>
      <c r="O1" s="10">
        <v>-20</v>
      </c>
      <c r="P1" s="10">
        <f>$G$2^O1</f>
        <v>9.999999999999999E+39</v>
      </c>
      <c r="R1" s="12">
        <v>1E-50</v>
      </c>
      <c r="S1" s="10">
        <f>IF($K$2=1,-100,LN(R1)/LN($K$2))</f>
        <v>25.000000000000004</v>
      </c>
    </row>
    <row r="2" spans="3:19" ht="12.75">
      <c r="C2" s="2" t="s">
        <v>1</v>
      </c>
      <c r="F2" s="8" t="s">
        <v>4</v>
      </c>
      <c r="G2" s="2">
        <f>H2/100</f>
        <v>0.01</v>
      </c>
      <c r="H2">
        <v>1</v>
      </c>
      <c r="I2" s="9" t="s">
        <v>9</v>
      </c>
      <c r="J2" s="6" t="s">
        <v>10</v>
      </c>
      <c r="K2" s="2">
        <f>H2/100</f>
        <v>0.01</v>
      </c>
      <c r="L2">
        <v>0</v>
      </c>
      <c r="M2" s="7" t="s">
        <v>8</v>
      </c>
      <c r="O2" s="10">
        <f>O1+0.1</f>
        <v>-19.9</v>
      </c>
      <c r="P2" s="10">
        <f aca="true" t="shared" si="0" ref="P2:P65">$G$2^O2</f>
        <v>6.309573444801865E+39</v>
      </c>
      <c r="R2" s="10">
        <f>R1+0.1</f>
        <v>0.1</v>
      </c>
      <c r="S2" s="10">
        <f aca="true" t="shared" si="1" ref="S2:S65">IF($K$2=1,-100,LN(R2)/LN($K$2))</f>
        <v>0.5</v>
      </c>
    </row>
    <row r="3" spans="15:19" ht="12.75">
      <c r="O3" s="10">
        <f aca="true" t="shared" si="2" ref="O3:O66">O2+0.1</f>
        <v>-19.799999999999997</v>
      </c>
      <c r="P3" s="10">
        <f t="shared" si="0"/>
        <v>3.981071705534881E+39</v>
      </c>
      <c r="R3" s="10">
        <f aca="true" t="shared" si="3" ref="R3:R66">R2+0.1</f>
        <v>0.2</v>
      </c>
      <c r="S3" s="10">
        <f t="shared" si="1"/>
        <v>0.34948500216800943</v>
      </c>
    </row>
    <row r="4" spans="3:19" ht="12.75">
      <c r="C4" s="2">
        <f>H2/100</f>
        <v>0.01</v>
      </c>
      <c r="O4" s="10">
        <f t="shared" si="2"/>
        <v>-19.699999999999996</v>
      </c>
      <c r="P4" s="10">
        <f t="shared" si="0"/>
        <v>2.5118864315094912E+39</v>
      </c>
      <c r="R4" s="10">
        <f t="shared" si="3"/>
        <v>0.30000000000000004</v>
      </c>
      <c r="S4" s="10">
        <f t="shared" si="1"/>
        <v>0.2614393726401688</v>
      </c>
    </row>
    <row r="5" spans="15:19" ht="12.75">
      <c r="O5" s="10">
        <f t="shared" si="2"/>
        <v>-19.599999999999994</v>
      </c>
      <c r="P5" s="10">
        <f t="shared" si="0"/>
        <v>1.5848931924610607E+39</v>
      </c>
      <c r="R5" s="10">
        <f t="shared" si="3"/>
        <v>0.4</v>
      </c>
      <c r="S5" s="10">
        <f t="shared" si="1"/>
        <v>0.1989700043360188</v>
      </c>
    </row>
    <row r="6" spans="15:19" ht="12.75">
      <c r="O6" s="10">
        <f t="shared" si="2"/>
        <v>-19.499999999999993</v>
      </c>
      <c r="P6" s="10">
        <f t="shared" si="0"/>
        <v>9.999999999999543E+38</v>
      </c>
      <c r="R6" s="10">
        <f t="shared" si="3"/>
        <v>0.5</v>
      </c>
      <c r="S6" s="10">
        <f t="shared" si="1"/>
        <v>0.1505149978319906</v>
      </c>
    </row>
    <row r="7" spans="15:19" ht="12.75">
      <c r="O7" s="10">
        <f t="shared" si="2"/>
        <v>-19.39999999999999</v>
      </c>
      <c r="P7" s="10">
        <f t="shared" si="0"/>
        <v>6.309573444801656E+38</v>
      </c>
      <c r="R7" s="10">
        <f t="shared" si="3"/>
        <v>0.6</v>
      </c>
      <c r="S7" s="10">
        <f t="shared" si="1"/>
        <v>0.1109243748081782</v>
      </c>
    </row>
    <row r="8" spans="15:19" ht="12.75">
      <c r="O8" s="10">
        <f t="shared" si="2"/>
        <v>-19.29999999999999</v>
      </c>
      <c r="P8" s="10">
        <f t="shared" si="0"/>
        <v>3.9810717055347494E+38</v>
      </c>
      <c r="R8" s="10">
        <f t="shared" si="3"/>
        <v>0.7</v>
      </c>
      <c r="S8" s="10">
        <f t="shared" si="1"/>
        <v>0.07745097999287161</v>
      </c>
    </row>
    <row r="9" spans="15:19" ht="12.75">
      <c r="O9" s="10">
        <f t="shared" si="2"/>
        <v>-19.19999999999999</v>
      </c>
      <c r="P9" s="10">
        <f t="shared" si="0"/>
        <v>2.511886431509444E+38</v>
      </c>
      <c r="R9" s="10">
        <f t="shared" si="3"/>
        <v>0.7999999999999999</v>
      </c>
      <c r="S9" s="10">
        <f t="shared" si="1"/>
        <v>0.04845500650402823</v>
      </c>
    </row>
    <row r="10" spans="15:19" ht="12.75">
      <c r="O10" s="10">
        <f t="shared" si="2"/>
        <v>-19.099999999999987</v>
      </c>
      <c r="P10" s="10">
        <f t="shared" si="0"/>
        <v>1.5848931924610082E+38</v>
      </c>
      <c r="R10" s="10">
        <f t="shared" si="3"/>
        <v>0.8999999999999999</v>
      </c>
      <c r="S10" s="10">
        <f t="shared" si="1"/>
        <v>0.02287874528033759</v>
      </c>
    </row>
    <row r="11" spans="15:19" ht="12.75">
      <c r="O11" s="10">
        <f t="shared" si="2"/>
        <v>-18.999999999999986</v>
      </c>
      <c r="P11" s="10">
        <f t="shared" si="0"/>
        <v>9.999999999999212E+37</v>
      </c>
      <c r="R11" s="10">
        <f t="shared" si="3"/>
        <v>0.9999999999999999</v>
      </c>
      <c r="S11" s="10">
        <f t="shared" si="1"/>
        <v>2.410818666383218E-17</v>
      </c>
    </row>
    <row r="12" spans="15:19" ht="12.75">
      <c r="O12" s="10">
        <f t="shared" si="2"/>
        <v>-18.899999999999984</v>
      </c>
      <c r="P12" s="10">
        <f t="shared" si="0"/>
        <v>6.309573444801447E+37</v>
      </c>
      <c r="R12" s="10">
        <f t="shared" si="3"/>
        <v>1.0999999999999999</v>
      </c>
      <c r="S12" s="10">
        <f t="shared" si="1"/>
        <v>-0.020696342579112497</v>
      </c>
    </row>
    <row r="13" spans="15:19" ht="12.75">
      <c r="O13" s="10">
        <f t="shared" si="2"/>
        <v>-18.799999999999983</v>
      </c>
      <c r="P13" s="10">
        <f t="shared" si="0"/>
        <v>3.9810717055346176E+37</v>
      </c>
      <c r="R13" s="10">
        <f t="shared" si="3"/>
        <v>1.2</v>
      </c>
      <c r="S13" s="10">
        <f t="shared" si="1"/>
        <v>-0.03959062302381241</v>
      </c>
    </row>
    <row r="14" spans="15:19" ht="12.75">
      <c r="O14" s="10">
        <f t="shared" si="2"/>
        <v>-18.69999999999998</v>
      </c>
      <c r="P14" s="10">
        <f t="shared" si="0"/>
        <v>2.511886431509361E+37</v>
      </c>
      <c r="R14" s="10">
        <f t="shared" si="3"/>
        <v>1.3</v>
      </c>
      <c r="S14" s="10">
        <f t="shared" si="1"/>
        <v>-0.056971676153418395</v>
      </c>
    </row>
    <row r="15" spans="15:19" ht="12.75">
      <c r="O15" s="10">
        <f t="shared" si="2"/>
        <v>-18.59999999999998</v>
      </c>
      <c r="P15" s="10">
        <f t="shared" si="0"/>
        <v>1.5848931924609555E+37</v>
      </c>
      <c r="R15" s="10">
        <f t="shared" si="3"/>
        <v>1.4000000000000001</v>
      </c>
      <c r="S15" s="10">
        <f t="shared" si="1"/>
        <v>-0.07306401783911903</v>
      </c>
    </row>
    <row r="16" spans="15:19" ht="12.75">
      <c r="O16" s="10">
        <f t="shared" si="2"/>
        <v>-18.49999999999998</v>
      </c>
      <c r="P16" s="10">
        <f t="shared" si="0"/>
        <v>9.999999999998883E+36</v>
      </c>
      <c r="R16" s="10">
        <f t="shared" si="3"/>
        <v>1.5000000000000002</v>
      </c>
      <c r="S16" s="10">
        <f t="shared" si="1"/>
        <v>-0.08804562952784066</v>
      </c>
    </row>
    <row r="17" spans="15:19" ht="12.75">
      <c r="O17" s="10">
        <f t="shared" si="2"/>
        <v>-18.399999999999977</v>
      </c>
      <c r="P17" s="10">
        <f t="shared" si="0"/>
        <v>6.309573444801239E+36</v>
      </c>
      <c r="R17" s="10">
        <f t="shared" si="3"/>
        <v>1.6000000000000003</v>
      </c>
      <c r="S17" s="10">
        <f t="shared" si="1"/>
        <v>-0.10205999132796244</v>
      </c>
    </row>
    <row r="18" spans="15:19" ht="12.75">
      <c r="O18" s="10">
        <f t="shared" si="2"/>
        <v>-18.299999999999976</v>
      </c>
      <c r="P18" s="10">
        <f t="shared" si="0"/>
        <v>3.9810717055344857E+36</v>
      </c>
      <c r="R18" s="10">
        <f t="shared" si="3"/>
        <v>1.7000000000000004</v>
      </c>
      <c r="S18" s="10">
        <f t="shared" si="1"/>
        <v>-0.11522446068913703</v>
      </c>
    </row>
    <row r="19" spans="15:19" ht="12.75">
      <c r="O19" s="10">
        <f t="shared" si="2"/>
        <v>-18.199999999999974</v>
      </c>
      <c r="P19" s="10">
        <f t="shared" si="0"/>
        <v>2.5118864315092777E+36</v>
      </c>
      <c r="R19" s="10">
        <f t="shared" si="3"/>
        <v>1.8000000000000005</v>
      </c>
      <c r="S19" s="10">
        <f t="shared" si="1"/>
        <v>-0.12763625255165312</v>
      </c>
    </row>
    <row r="20" spans="15:19" ht="12.75">
      <c r="O20" s="10">
        <f t="shared" si="2"/>
        <v>-18.099999999999973</v>
      </c>
      <c r="P20" s="10">
        <f t="shared" si="0"/>
        <v>1.5848931924609033E+36</v>
      </c>
      <c r="R20" s="10">
        <f t="shared" si="3"/>
        <v>1.9000000000000006</v>
      </c>
      <c r="S20" s="10">
        <f t="shared" si="1"/>
        <v>-0.13937680047641454</v>
      </c>
    </row>
    <row r="21" spans="15:19" ht="12.75">
      <c r="O21" s="10">
        <f t="shared" si="2"/>
        <v>-17.99999999999997</v>
      </c>
      <c r="P21" s="10">
        <f t="shared" si="0"/>
        <v>9.999999999998551E+35</v>
      </c>
      <c r="R21" s="10">
        <f t="shared" si="3"/>
        <v>2.0000000000000004</v>
      </c>
      <c r="S21" s="10">
        <f t="shared" si="1"/>
        <v>-0.15051499783199065</v>
      </c>
    </row>
    <row r="22" spans="15:19" ht="12.75">
      <c r="O22" s="10">
        <f t="shared" si="2"/>
        <v>-17.89999999999997</v>
      </c>
      <c r="P22" s="10">
        <f t="shared" si="0"/>
        <v>6.30957344480103E+35</v>
      </c>
      <c r="R22" s="10">
        <f t="shared" si="3"/>
        <v>2.1000000000000005</v>
      </c>
      <c r="S22" s="10">
        <f t="shared" si="1"/>
        <v>-0.1611096473669597</v>
      </c>
    </row>
    <row r="23" spans="15:19" ht="12.75">
      <c r="O23" s="10">
        <f t="shared" si="2"/>
        <v>-17.79999999999997</v>
      </c>
      <c r="P23" s="10">
        <f t="shared" si="0"/>
        <v>3.981071705534354E+35</v>
      </c>
      <c r="R23" s="10">
        <f t="shared" si="3"/>
        <v>2.2000000000000006</v>
      </c>
      <c r="S23" s="10">
        <f t="shared" si="1"/>
        <v>-0.1712113404111032</v>
      </c>
    </row>
    <row r="24" spans="15:19" ht="12.75">
      <c r="O24" s="10">
        <f t="shared" si="2"/>
        <v>-17.699999999999967</v>
      </c>
      <c r="P24" s="10">
        <f t="shared" si="0"/>
        <v>2.5118864315091946E+35</v>
      </c>
      <c r="R24" s="10">
        <f t="shared" si="3"/>
        <v>2.3000000000000007</v>
      </c>
      <c r="S24" s="10">
        <f t="shared" si="1"/>
        <v>-0.18086391800879653</v>
      </c>
    </row>
    <row r="25" spans="15:19" ht="12.75">
      <c r="O25" s="10">
        <f t="shared" si="2"/>
        <v>-17.599999999999966</v>
      </c>
      <c r="P25" s="10">
        <f t="shared" si="0"/>
        <v>1.5848931924608507E+35</v>
      </c>
      <c r="R25" s="10">
        <f t="shared" si="3"/>
        <v>2.400000000000001</v>
      </c>
      <c r="S25" s="10">
        <f t="shared" si="1"/>
        <v>-0.1901056208558031</v>
      </c>
    </row>
    <row r="26" spans="15:19" ht="12.75">
      <c r="O26" s="10">
        <f t="shared" si="2"/>
        <v>-17.499999999999964</v>
      </c>
      <c r="P26" s="10">
        <f t="shared" si="0"/>
        <v>9.99999999999822E+34</v>
      </c>
      <c r="R26" s="10">
        <f t="shared" si="3"/>
        <v>2.500000000000001</v>
      </c>
      <c r="S26" s="10">
        <f t="shared" si="1"/>
        <v>-0.1989700043360189</v>
      </c>
    </row>
    <row r="27" spans="15:19" ht="12.75">
      <c r="O27" s="10">
        <f t="shared" si="2"/>
        <v>-17.399999999999963</v>
      </c>
      <c r="P27" s="10">
        <f t="shared" si="0"/>
        <v>6.309573444800821E+34</v>
      </c>
      <c r="R27" s="10">
        <f t="shared" si="3"/>
        <v>2.600000000000001</v>
      </c>
      <c r="S27" s="10">
        <f t="shared" si="1"/>
        <v>-0.2074866739854091</v>
      </c>
    </row>
    <row r="28" spans="15:19" ht="12.75">
      <c r="O28" s="10">
        <f t="shared" si="2"/>
        <v>-17.29999999999996</v>
      </c>
      <c r="P28" s="10">
        <f t="shared" si="0"/>
        <v>3.9810717055342226E+34</v>
      </c>
      <c r="R28" s="10">
        <f t="shared" si="3"/>
        <v>2.700000000000001</v>
      </c>
      <c r="S28" s="10">
        <f t="shared" si="1"/>
        <v>-0.21568188207949376</v>
      </c>
    </row>
    <row r="29" spans="15:19" ht="12.75">
      <c r="O29" s="10">
        <f t="shared" si="2"/>
        <v>-17.19999999999996</v>
      </c>
      <c r="P29" s="10">
        <f t="shared" si="0"/>
        <v>2.5118864315091116E+34</v>
      </c>
      <c r="R29" s="10">
        <f t="shared" si="3"/>
        <v>2.800000000000001</v>
      </c>
      <c r="S29" s="10">
        <f t="shared" si="1"/>
        <v>-0.22357901567110972</v>
      </c>
    </row>
    <row r="30" spans="15:19" ht="12.75">
      <c r="O30" s="10">
        <f t="shared" si="2"/>
        <v>-17.09999999999996</v>
      </c>
      <c r="P30" s="10">
        <f t="shared" si="0"/>
        <v>1.5848931924607983E+34</v>
      </c>
      <c r="R30" s="10">
        <f t="shared" si="3"/>
        <v>2.9000000000000012</v>
      </c>
      <c r="S30" s="10">
        <f t="shared" si="1"/>
        <v>-0.23119899894947815</v>
      </c>
    </row>
    <row r="31" spans="15:19" ht="12.75">
      <c r="O31" s="10">
        <f t="shared" si="2"/>
        <v>-16.999999999999957</v>
      </c>
      <c r="P31" s="10">
        <f t="shared" si="0"/>
        <v>9.999999999997888E+33</v>
      </c>
      <c r="R31" s="10">
        <f t="shared" si="3"/>
        <v>3.0000000000000013</v>
      </c>
      <c r="S31" s="10">
        <f t="shared" si="1"/>
        <v>-0.23856062735983136</v>
      </c>
    </row>
    <row r="32" spans="15:19" ht="12.75">
      <c r="O32" s="10">
        <f t="shared" si="2"/>
        <v>-16.899999999999956</v>
      </c>
      <c r="P32" s="10">
        <f t="shared" si="0"/>
        <v>6.309573444800613E+33</v>
      </c>
      <c r="R32" s="10">
        <f t="shared" si="3"/>
        <v>3.1000000000000014</v>
      </c>
      <c r="S32" s="10">
        <f t="shared" si="1"/>
        <v>-0.24568084691713646</v>
      </c>
    </row>
    <row r="33" spans="15:19" ht="12.75">
      <c r="O33" s="10">
        <f t="shared" si="2"/>
        <v>-16.799999999999955</v>
      </c>
      <c r="P33" s="10">
        <f t="shared" si="0"/>
        <v>3.981071705534091E+33</v>
      </c>
      <c r="R33" s="10">
        <f t="shared" si="3"/>
        <v>3.2000000000000015</v>
      </c>
      <c r="S33" s="10">
        <f t="shared" si="1"/>
        <v>-0.25257498915995313</v>
      </c>
    </row>
    <row r="34" spans="15:19" ht="12.75">
      <c r="O34" s="10">
        <f t="shared" si="2"/>
        <v>-16.699999999999953</v>
      </c>
      <c r="P34" s="10">
        <f t="shared" si="0"/>
        <v>2.5118864315090286E+33</v>
      </c>
      <c r="R34" s="10">
        <f t="shared" si="3"/>
        <v>3.3000000000000016</v>
      </c>
      <c r="S34" s="10">
        <f t="shared" si="1"/>
        <v>-0.25925696993894387</v>
      </c>
    </row>
    <row r="35" spans="15:19" ht="12.75">
      <c r="O35" s="10">
        <f t="shared" si="2"/>
        <v>-16.59999999999995</v>
      </c>
      <c r="P35" s="10">
        <f t="shared" si="0"/>
        <v>1.584893192460746E+33</v>
      </c>
      <c r="R35" s="10">
        <f t="shared" si="3"/>
        <v>3.4000000000000017</v>
      </c>
      <c r="S35" s="10">
        <f t="shared" si="1"/>
        <v>-0.2657394585211277</v>
      </c>
    </row>
    <row r="36" spans="15:19" ht="12.75">
      <c r="O36" s="10">
        <f t="shared" si="2"/>
        <v>-16.49999999999995</v>
      </c>
      <c r="P36" s="10">
        <f t="shared" si="0"/>
        <v>9.999999999997701E+32</v>
      </c>
      <c r="R36" s="10">
        <f t="shared" si="3"/>
        <v>3.5000000000000018</v>
      </c>
      <c r="S36" s="10">
        <f t="shared" si="1"/>
        <v>-0.27203402217513795</v>
      </c>
    </row>
    <row r="37" spans="15:19" ht="12.75">
      <c r="O37" s="10">
        <f t="shared" si="2"/>
        <v>-16.39999999999995</v>
      </c>
      <c r="P37" s="10">
        <f t="shared" si="0"/>
        <v>6.309573444800403E+32</v>
      </c>
      <c r="R37" s="10">
        <f t="shared" si="3"/>
        <v>3.600000000000002</v>
      </c>
      <c r="S37" s="10">
        <f t="shared" si="1"/>
        <v>-0.2781512503836438</v>
      </c>
    </row>
    <row r="38" spans="15:19" ht="12.75">
      <c r="O38" s="10">
        <f t="shared" si="2"/>
        <v>-16.299999999999947</v>
      </c>
      <c r="P38" s="10">
        <f t="shared" si="0"/>
        <v>3.981071705533959E+32</v>
      </c>
      <c r="R38" s="10">
        <f t="shared" si="3"/>
        <v>3.700000000000002</v>
      </c>
      <c r="S38" s="10">
        <f t="shared" si="1"/>
        <v>-0.28410086203349766</v>
      </c>
    </row>
    <row r="39" spans="15:19" ht="12.75">
      <c r="O39" s="10">
        <f t="shared" si="2"/>
        <v>-16.199999999999946</v>
      </c>
      <c r="P39" s="10">
        <f t="shared" si="0"/>
        <v>2.5118864315089453E+32</v>
      </c>
      <c r="R39" s="10">
        <f t="shared" si="3"/>
        <v>3.800000000000002</v>
      </c>
      <c r="S39" s="10">
        <f t="shared" si="1"/>
        <v>-0.2898917983084052</v>
      </c>
    </row>
    <row r="40" spans="15:19" ht="12.75">
      <c r="O40" s="10">
        <f t="shared" si="2"/>
        <v>-16.099999999999945</v>
      </c>
      <c r="P40" s="10">
        <f t="shared" si="0"/>
        <v>1.5848931924606934E+32</v>
      </c>
      <c r="R40" s="10">
        <f t="shared" si="3"/>
        <v>3.900000000000002</v>
      </c>
      <c r="S40" s="10">
        <f t="shared" si="1"/>
        <v>-0.29553230351324977</v>
      </c>
    </row>
    <row r="41" spans="15:19" ht="12.75">
      <c r="O41" s="10">
        <f t="shared" si="2"/>
        <v>-15.999999999999945</v>
      </c>
      <c r="P41" s="10">
        <f t="shared" si="0"/>
        <v>9.999999999997369E+31</v>
      </c>
      <c r="R41" s="10">
        <f t="shared" si="3"/>
        <v>4.000000000000002</v>
      </c>
      <c r="S41" s="10">
        <f t="shared" si="1"/>
        <v>-0.3010299956639813</v>
      </c>
    </row>
    <row r="42" spans="15:19" ht="12.75">
      <c r="O42" s="10">
        <f t="shared" si="2"/>
        <v>-15.899999999999945</v>
      </c>
      <c r="P42" s="10">
        <f t="shared" si="0"/>
        <v>6.309573444800285E+31</v>
      </c>
      <c r="R42" s="10">
        <f t="shared" si="3"/>
        <v>4.100000000000001</v>
      </c>
      <c r="S42" s="10">
        <f t="shared" si="1"/>
        <v>-0.30639192835986784</v>
      </c>
    </row>
    <row r="43" spans="15:19" ht="12.75">
      <c r="O43" s="10">
        <f t="shared" si="2"/>
        <v>-15.799999999999946</v>
      </c>
      <c r="P43" s="10">
        <f t="shared" si="0"/>
        <v>3.981071705533941E+31</v>
      </c>
      <c r="R43" s="10">
        <f t="shared" si="3"/>
        <v>4.200000000000001</v>
      </c>
      <c r="S43" s="10">
        <f t="shared" si="1"/>
        <v>-0.31162464519895033</v>
      </c>
    </row>
    <row r="44" spans="15:19" ht="12.75">
      <c r="O44" s="10">
        <f t="shared" si="2"/>
        <v>-15.699999999999946</v>
      </c>
      <c r="P44" s="10">
        <f t="shared" si="0"/>
        <v>2.5118864315089337E+31</v>
      </c>
      <c r="R44" s="10">
        <f t="shared" si="3"/>
        <v>4.300000000000001</v>
      </c>
      <c r="S44" s="10">
        <f t="shared" si="1"/>
        <v>-0.3167342277897933</v>
      </c>
    </row>
    <row r="45" spans="15:19" ht="12.75">
      <c r="O45" s="10">
        <f t="shared" si="2"/>
        <v>-15.599999999999946</v>
      </c>
      <c r="P45" s="10">
        <f t="shared" si="0"/>
        <v>1.5848931924607088E+31</v>
      </c>
      <c r="R45" s="10">
        <f t="shared" si="3"/>
        <v>4.4</v>
      </c>
      <c r="S45" s="10">
        <f t="shared" si="1"/>
        <v>-0.32172633824309377</v>
      </c>
    </row>
    <row r="46" spans="15:19" ht="12.75">
      <c r="O46" s="10">
        <f t="shared" si="2"/>
        <v>-15.499999999999947</v>
      </c>
      <c r="P46" s="10">
        <f t="shared" si="0"/>
        <v>9.999999999997466E+30</v>
      </c>
      <c r="R46" s="10">
        <f t="shared" si="3"/>
        <v>4.5</v>
      </c>
      <c r="S46" s="10">
        <f t="shared" si="1"/>
        <v>-0.3266062568876719</v>
      </c>
    </row>
    <row r="47" spans="15:19" ht="12.75">
      <c r="O47" s="10">
        <f t="shared" si="2"/>
        <v>-15.399999999999947</v>
      </c>
      <c r="P47" s="10">
        <f t="shared" si="0"/>
        <v>6.309573444800345E+30</v>
      </c>
      <c r="R47" s="10">
        <f t="shared" si="3"/>
        <v>4.6</v>
      </c>
      <c r="S47" s="10">
        <f t="shared" si="1"/>
        <v>-0.33137891584078705</v>
      </c>
    </row>
    <row r="48" spans="15:19" ht="12.75">
      <c r="O48" s="10">
        <f t="shared" si="2"/>
        <v>-15.299999999999947</v>
      </c>
      <c r="P48" s="10">
        <f t="shared" si="0"/>
        <v>3.981071705533978E+30</v>
      </c>
      <c r="R48" s="10">
        <f t="shared" si="3"/>
        <v>4.699999999999999</v>
      </c>
      <c r="S48" s="10">
        <f t="shared" si="1"/>
        <v>-0.3360489289678587</v>
      </c>
    </row>
    <row r="49" spans="15:19" ht="12.75">
      <c r="O49" s="10">
        <f t="shared" si="2"/>
        <v>-15.199999999999948</v>
      </c>
      <c r="P49" s="10">
        <f t="shared" si="0"/>
        <v>2.5118864315089578E+30</v>
      </c>
      <c r="R49" s="10">
        <f t="shared" si="3"/>
        <v>4.799999999999999</v>
      </c>
      <c r="S49" s="10">
        <f t="shared" si="1"/>
        <v>-0.3406206186877936</v>
      </c>
    </row>
    <row r="50" spans="15:19" ht="12.75">
      <c r="O50" s="10">
        <f t="shared" si="2"/>
        <v>-15.099999999999948</v>
      </c>
      <c r="P50" s="10">
        <f t="shared" si="0"/>
        <v>1.5848931924607237E+30</v>
      </c>
      <c r="R50" s="10">
        <f t="shared" si="3"/>
        <v>4.899999999999999</v>
      </c>
      <c r="S50" s="10">
        <f t="shared" si="1"/>
        <v>-0.3450980400142568</v>
      </c>
    </row>
    <row r="51" spans="15:19" ht="12.75">
      <c r="O51" s="10">
        <f t="shared" si="2"/>
        <v>-14.999999999999948</v>
      </c>
      <c r="P51" s="10">
        <f t="shared" si="0"/>
        <v>9.999999999997561E+29</v>
      </c>
      <c r="R51" s="10">
        <f t="shared" si="3"/>
        <v>4.999999999999998</v>
      </c>
      <c r="S51" s="10">
        <f t="shared" si="1"/>
        <v>-0.3494850021680094</v>
      </c>
    </row>
    <row r="52" spans="15:19" ht="12.75">
      <c r="O52" s="10">
        <f t="shared" si="2"/>
        <v>-14.899999999999949</v>
      </c>
      <c r="P52" s="10">
        <f t="shared" si="0"/>
        <v>6.3095734448004054E+29</v>
      </c>
      <c r="R52" s="10">
        <f t="shared" si="3"/>
        <v>5.099999999999998</v>
      </c>
      <c r="S52" s="10">
        <f t="shared" si="1"/>
        <v>-0.35378508804896813</v>
      </c>
    </row>
    <row r="53" spans="15:19" ht="12.75">
      <c r="O53" s="10">
        <f t="shared" si="2"/>
        <v>-14.79999999999995</v>
      </c>
      <c r="P53" s="10">
        <f t="shared" si="0"/>
        <v>3.981071705534017E+29</v>
      </c>
      <c r="R53" s="10">
        <f t="shared" si="3"/>
        <v>5.1999999999999975</v>
      </c>
      <c r="S53" s="10">
        <f t="shared" si="1"/>
        <v>-0.3580016718173995</v>
      </c>
    </row>
    <row r="54" spans="15:19" ht="12.75">
      <c r="O54" s="10">
        <f t="shared" si="2"/>
        <v>-14.69999999999995</v>
      </c>
      <c r="P54" s="10">
        <f t="shared" si="0"/>
        <v>2.5118864315089815E+29</v>
      </c>
      <c r="R54" s="10">
        <f t="shared" si="3"/>
        <v>5.299999999999997</v>
      </c>
      <c r="S54" s="10">
        <f t="shared" si="1"/>
        <v>-0.36213793480039447</v>
      </c>
    </row>
    <row r="55" spans="15:19" ht="12.75">
      <c r="O55" s="10">
        <f t="shared" si="2"/>
        <v>-14.59999999999995</v>
      </c>
      <c r="P55" s="10">
        <f t="shared" si="0"/>
        <v>1.584893192460739E+29</v>
      </c>
      <c r="R55" s="10">
        <f t="shared" si="3"/>
        <v>5.399999999999997</v>
      </c>
      <c r="S55" s="10">
        <f t="shared" si="1"/>
        <v>-0.3661968799114842</v>
      </c>
    </row>
    <row r="56" spans="15:19" ht="12.75">
      <c r="O56" s="10">
        <f t="shared" si="2"/>
        <v>-14.49999999999995</v>
      </c>
      <c r="P56" s="10">
        <f t="shared" si="0"/>
        <v>9.999999999997656E+28</v>
      </c>
      <c r="R56" s="10">
        <f t="shared" si="3"/>
        <v>5.4999999999999964</v>
      </c>
      <c r="S56" s="10">
        <f t="shared" si="1"/>
        <v>-0.37018134474712183</v>
      </c>
    </row>
    <row r="57" spans="15:19" ht="12.75">
      <c r="O57" s="10">
        <f t="shared" si="2"/>
        <v>-14.39999999999995</v>
      </c>
      <c r="P57" s="10">
        <f t="shared" si="0"/>
        <v>6.309573444800466E+28</v>
      </c>
      <c r="R57" s="10">
        <f t="shared" si="3"/>
        <v>5.599999999999996</v>
      </c>
      <c r="S57" s="10">
        <f t="shared" si="1"/>
        <v>-0.3740940135031001</v>
      </c>
    </row>
    <row r="58" spans="15:19" ht="12.75">
      <c r="O58" s="10">
        <f t="shared" si="2"/>
        <v>-14.299999999999951</v>
      </c>
      <c r="P58" s="10">
        <f t="shared" si="0"/>
        <v>3.981071705534054E+28</v>
      </c>
      <c r="R58" s="10">
        <f t="shared" si="3"/>
        <v>5.699999999999996</v>
      </c>
      <c r="S58" s="10">
        <f t="shared" si="1"/>
        <v>-0.37793742783624557</v>
      </c>
    </row>
    <row r="59" spans="15:19" ht="12.75">
      <c r="O59" s="10">
        <f t="shared" si="2"/>
        <v>-14.199999999999951</v>
      </c>
      <c r="P59" s="10">
        <f t="shared" si="0"/>
        <v>2.5118864315090056E+28</v>
      </c>
      <c r="R59" s="10">
        <f t="shared" si="3"/>
        <v>5.799999999999995</v>
      </c>
      <c r="S59" s="10">
        <f t="shared" si="1"/>
        <v>-0.3817139967814685</v>
      </c>
    </row>
    <row r="60" spans="15:19" ht="12.75">
      <c r="O60" s="10">
        <f t="shared" si="2"/>
        <v>-14.099999999999952</v>
      </c>
      <c r="P60" s="10">
        <f t="shared" si="0"/>
        <v>1.5848931924607542E+28</v>
      </c>
      <c r="R60" s="10">
        <f t="shared" si="3"/>
        <v>5.899999999999995</v>
      </c>
      <c r="S60" s="10">
        <f t="shared" si="1"/>
        <v>-0.38542600582107195</v>
      </c>
    </row>
    <row r="61" spans="15:19" ht="12.75">
      <c r="O61" s="10">
        <f t="shared" si="2"/>
        <v>-13.999999999999952</v>
      </c>
      <c r="P61" s="10">
        <f t="shared" si="0"/>
        <v>9.999999999997752E+27</v>
      </c>
      <c r="R61" s="10">
        <f t="shared" si="3"/>
        <v>5.999999999999995</v>
      </c>
      <c r="S61" s="10">
        <f t="shared" si="1"/>
        <v>-0.38907562519182165</v>
      </c>
    </row>
    <row r="62" spans="15:19" ht="12.75">
      <c r="O62" s="10">
        <f t="shared" si="2"/>
        <v>-13.899999999999952</v>
      </c>
      <c r="P62" s="10">
        <f t="shared" si="0"/>
        <v>6.309573444800526E+27</v>
      </c>
      <c r="R62" s="10">
        <f t="shared" si="3"/>
        <v>6.099999999999994</v>
      </c>
      <c r="S62" s="10">
        <f t="shared" si="1"/>
        <v>-0.39266491750538335</v>
      </c>
    </row>
    <row r="63" spans="15:19" ht="12.75">
      <c r="O63" s="10">
        <f t="shared" si="2"/>
        <v>-13.799999999999953</v>
      </c>
      <c r="P63" s="10">
        <f t="shared" si="0"/>
        <v>3.981071705534093E+27</v>
      </c>
      <c r="R63" s="10">
        <f t="shared" si="3"/>
        <v>6.199999999999994</v>
      </c>
      <c r="S63" s="10">
        <f t="shared" si="1"/>
        <v>-0.3961958447491268</v>
      </c>
    </row>
    <row r="64" spans="15:19" ht="12.75">
      <c r="O64" s="10">
        <f t="shared" si="2"/>
        <v>-13.699999999999953</v>
      </c>
      <c r="P64" s="10">
        <f t="shared" si="0"/>
        <v>2.51188643150903E+27</v>
      </c>
      <c r="R64" s="10">
        <f t="shared" si="3"/>
        <v>6.299999999999994</v>
      </c>
      <c r="S64" s="10">
        <f t="shared" si="1"/>
        <v>-0.3996702747267907</v>
      </c>
    </row>
    <row r="65" spans="15:19" ht="12.75">
      <c r="O65" s="10">
        <f t="shared" si="2"/>
        <v>-13.599999999999953</v>
      </c>
      <c r="P65" s="10">
        <f t="shared" si="0"/>
        <v>1.5848931924607693E+27</v>
      </c>
      <c r="R65" s="10">
        <f t="shared" si="3"/>
        <v>6.399999999999993</v>
      </c>
      <c r="S65" s="10">
        <f t="shared" si="1"/>
        <v>-0.4030899869919434</v>
      </c>
    </row>
    <row r="66" spans="15:19" ht="12.75">
      <c r="O66" s="10">
        <f t="shared" si="2"/>
        <v>-13.499999999999954</v>
      </c>
      <c r="P66" s="10">
        <f aca="true" t="shared" si="4" ref="P66:P129">$G$2^O66</f>
        <v>9.999999999997848E+26</v>
      </c>
      <c r="R66" s="10">
        <f t="shared" si="3"/>
        <v>6.499999999999993</v>
      </c>
      <c r="S66" s="10">
        <f aca="true" t="shared" si="5" ref="S66:S129">IF($K$2=1,-100,LN(R66)/LN($K$2))</f>
        <v>-0.40645667832142757</v>
      </c>
    </row>
    <row r="67" spans="15:19" ht="12.75">
      <c r="O67" s="10">
        <f aca="true" t="shared" si="6" ref="O67:O130">O66+0.1</f>
        <v>-13.399999999999954</v>
      </c>
      <c r="P67" s="10">
        <f t="shared" si="4"/>
        <v>6.309573444800542E+26</v>
      </c>
      <c r="R67" s="10">
        <f aca="true" t="shared" si="7" ref="R67:R130">R66+0.1</f>
        <v>6.5999999999999925</v>
      </c>
      <c r="S67" s="10">
        <f t="shared" si="5"/>
        <v>-0.40977196777093416</v>
      </c>
    </row>
    <row r="68" spans="15:19" ht="12.75">
      <c r="O68" s="10">
        <f t="shared" si="6"/>
        <v>-13.299999999999955</v>
      </c>
      <c r="P68" s="10">
        <f t="shared" si="4"/>
        <v>3.9810717055341024E+26</v>
      </c>
      <c r="R68" s="10">
        <f t="shared" si="7"/>
        <v>6.699999999999992</v>
      </c>
      <c r="S68" s="10">
        <f t="shared" si="5"/>
        <v>-0.413037401350413</v>
      </c>
    </row>
    <row r="69" spans="15:19" ht="12.75">
      <c r="O69" s="10">
        <f t="shared" si="6"/>
        <v>-13.199999999999955</v>
      </c>
      <c r="P69" s="10">
        <f t="shared" si="4"/>
        <v>2.5118864315090357E+26</v>
      </c>
      <c r="R69" s="10">
        <f t="shared" si="7"/>
        <v>6.799999999999992</v>
      </c>
      <c r="S69" s="10">
        <f t="shared" si="5"/>
        <v>-0.4162544563531179</v>
      </c>
    </row>
    <row r="70" spans="15:19" ht="12.75">
      <c r="O70" s="10">
        <f t="shared" si="6"/>
        <v>-13.099999999999955</v>
      </c>
      <c r="P70" s="10">
        <f t="shared" si="4"/>
        <v>1.584893192460773E+26</v>
      </c>
      <c r="R70" s="10">
        <f t="shared" si="7"/>
        <v>6.8999999999999915</v>
      </c>
      <c r="S70" s="10">
        <f t="shared" si="5"/>
        <v>-0.41942454536862744</v>
      </c>
    </row>
    <row r="71" spans="15:19" ht="12.75">
      <c r="O71" s="10">
        <f t="shared" si="6"/>
        <v>-12.999999999999956</v>
      </c>
      <c r="P71" s="10">
        <f t="shared" si="4"/>
        <v>9.999999999997872E+25</v>
      </c>
      <c r="R71" s="10">
        <f t="shared" si="7"/>
        <v>6.999999999999991</v>
      </c>
      <c r="S71" s="10">
        <f t="shared" si="5"/>
        <v>-0.4225490200071282</v>
      </c>
    </row>
    <row r="72" spans="15:19" ht="12.75">
      <c r="O72" s="10">
        <f t="shared" si="6"/>
        <v>-12.899999999999956</v>
      </c>
      <c r="P72" s="10">
        <f t="shared" si="4"/>
        <v>6.309573444800601E+25</v>
      </c>
      <c r="R72" s="10">
        <f t="shared" si="7"/>
        <v>7.099999999999991</v>
      </c>
      <c r="S72" s="10">
        <f t="shared" si="5"/>
        <v>-0.4256291743595374</v>
      </c>
    </row>
    <row r="73" spans="15:19" ht="12.75">
      <c r="O73" s="10">
        <f t="shared" si="6"/>
        <v>-12.799999999999956</v>
      </c>
      <c r="P73" s="10">
        <f t="shared" si="4"/>
        <v>3.98107170553414E+25</v>
      </c>
      <c r="R73" s="10">
        <f t="shared" si="7"/>
        <v>7.19999999999999</v>
      </c>
      <c r="S73" s="10">
        <f t="shared" si="5"/>
        <v>-0.428666248215634</v>
      </c>
    </row>
    <row r="74" spans="15:19" ht="12.75">
      <c r="O74" s="10">
        <f t="shared" si="6"/>
        <v>-12.699999999999957</v>
      </c>
      <c r="P74" s="10">
        <f t="shared" si="4"/>
        <v>2.51188643150906E+25</v>
      </c>
      <c r="R74" s="10">
        <f t="shared" si="7"/>
        <v>7.29999999999999</v>
      </c>
      <c r="S74" s="10">
        <f t="shared" si="5"/>
        <v>-0.4316614300602277</v>
      </c>
    </row>
    <row r="75" spans="15:19" ht="12.75">
      <c r="O75" s="10">
        <f t="shared" si="6"/>
        <v>-12.599999999999957</v>
      </c>
      <c r="P75" s="10">
        <f t="shared" si="4"/>
        <v>1.5848931924607882E+25</v>
      </c>
      <c r="R75" s="10">
        <f t="shared" si="7"/>
        <v>7.39999999999999</v>
      </c>
      <c r="S75" s="10">
        <f t="shared" si="5"/>
        <v>-0.4346158598654878</v>
      </c>
    </row>
    <row r="76" spans="15:19" ht="12.75">
      <c r="O76" s="10">
        <f t="shared" si="6"/>
        <v>-12.499999999999957</v>
      </c>
      <c r="P76" s="10">
        <f t="shared" si="4"/>
        <v>9.999999999997967E+24</v>
      </c>
      <c r="R76" s="10">
        <f t="shared" si="7"/>
        <v>7.499999999999989</v>
      </c>
      <c r="S76" s="10">
        <f t="shared" si="5"/>
        <v>-0.43753063169584977</v>
      </c>
    </row>
    <row r="77" spans="15:19" ht="12.75">
      <c r="O77" s="10">
        <f t="shared" si="6"/>
        <v>-12.399999999999958</v>
      </c>
      <c r="P77" s="10">
        <f t="shared" si="4"/>
        <v>6.309573444800662E+24</v>
      </c>
      <c r="R77" s="10">
        <f t="shared" si="7"/>
        <v>7.599999999999989</v>
      </c>
      <c r="S77" s="10">
        <f t="shared" si="5"/>
        <v>-0.44040679614039535</v>
      </c>
    </row>
    <row r="78" spans="15:19" ht="12.75">
      <c r="O78" s="10">
        <f t="shared" si="6"/>
        <v>-12.299999999999958</v>
      </c>
      <c r="P78" s="10">
        <f t="shared" si="4"/>
        <v>3.981071705534179E+24</v>
      </c>
      <c r="R78" s="10">
        <f t="shared" si="7"/>
        <v>7.699999999999989</v>
      </c>
      <c r="S78" s="10">
        <f t="shared" si="5"/>
        <v>-0.4432453625862407</v>
      </c>
    </row>
    <row r="79" spans="15:19" ht="12.75">
      <c r="O79" s="10">
        <f t="shared" si="6"/>
        <v>-12.199999999999958</v>
      </c>
      <c r="P79" s="10">
        <f t="shared" si="4"/>
        <v>2.511886431509084E+24</v>
      </c>
      <c r="R79" s="10">
        <f t="shared" si="7"/>
        <v>7.799999999999988</v>
      </c>
      <c r="S79" s="10">
        <f t="shared" si="5"/>
        <v>-0.4460473013452399</v>
      </c>
    </row>
    <row r="80" spans="15:19" ht="12.75">
      <c r="O80" s="10">
        <f t="shared" si="6"/>
        <v>-12.099999999999959</v>
      </c>
      <c r="P80" s="10">
        <f t="shared" si="4"/>
        <v>1.5848931924608034E+24</v>
      </c>
      <c r="R80" s="10">
        <f t="shared" si="7"/>
        <v>7.899999999999988</v>
      </c>
      <c r="S80" s="10">
        <f t="shared" si="5"/>
        <v>-0.4488135456452204</v>
      </c>
    </row>
    <row r="81" spans="15:19" ht="12.75">
      <c r="O81" s="10">
        <f t="shared" si="6"/>
        <v>-11.99999999999996</v>
      </c>
      <c r="P81" s="10">
        <f t="shared" si="4"/>
        <v>9.999999999998063E+23</v>
      </c>
      <c r="R81" s="10">
        <f t="shared" si="7"/>
        <v>7.999999999999988</v>
      </c>
      <c r="S81" s="10">
        <f t="shared" si="5"/>
        <v>-0.4515449934959715</v>
      </c>
    </row>
    <row r="82" spans="15:19" ht="12.75">
      <c r="O82" s="10">
        <f t="shared" si="6"/>
        <v>-11.89999999999996</v>
      </c>
      <c r="P82" s="10">
        <f t="shared" si="4"/>
        <v>6.309573444800722E+23</v>
      </c>
      <c r="R82" s="10">
        <f t="shared" si="7"/>
        <v>8.099999999999987</v>
      </c>
      <c r="S82" s="10">
        <f t="shared" si="5"/>
        <v>-0.45424250943932454</v>
      </c>
    </row>
    <row r="83" spans="15:19" ht="12.75">
      <c r="O83" s="10">
        <f t="shared" si="6"/>
        <v>-11.79999999999996</v>
      </c>
      <c r="P83" s="10">
        <f t="shared" si="4"/>
        <v>3.9810717055342165E+23</v>
      </c>
      <c r="R83" s="10">
        <f t="shared" si="7"/>
        <v>8.199999999999987</v>
      </c>
      <c r="S83" s="10">
        <f t="shared" si="5"/>
        <v>-0.456906926191858</v>
      </c>
    </row>
    <row r="84" spans="15:19" ht="12.75">
      <c r="O84" s="10">
        <f t="shared" si="6"/>
        <v>-11.69999999999996</v>
      </c>
      <c r="P84" s="10">
        <f t="shared" si="4"/>
        <v>2.5118864315091077E+23</v>
      </c>
      <c r="R84" s="10">
        <f t="shared" si="7"/>
        <v>8.299999999999986</v>
      </c>
      <c r="S84" s="10">
        <f t="shared" si="5"/>
        <v>-0.45953904618803665</v>
      </c>
    </row>
    <row r="85" spans="15:19" ht="12.75">
      <c r="O85" s="10">
        <f t="shared" si="6"/>
        <v>-11.59999999999996</v>
      </c>
      <c r="P85" s="10">
        <f t="shared" si="4"/>
        <v>1.5848931924608186E+23</v>
      </c>
      <c r="R85" s="10">
        <f t="shared" si="7"/>
        <v>8.399999999999986</v>
      </c>
      <c r="S85" s="10">
        <f t="shared" si="5"/>
        <v>-0.46213964303094046</v>
      </c>
    </row>
    <row r="86" spans="15:19" ht="12.75">
      <c r="O86" s="10">
        <f t="shared" si="6"/>
        <v>-11.499999999999961</v>
      </c>
      <c r="P86" s="10">
        <f t="shared" si="4"/>
        <v>9.999999999998157E+22</v>
      </c>
      <c r="R86" s="10">
        <f t="shared" si="7"/>
        <v>8.499999999999986</v>
      </c>
      <c r="S86" s="10">
        <f t="shared" si="5"/>
        <v>-0.46470946285714604</v>
      </c>
    </row>
    <row r="87" spans="15:19" ht="12.75">
      <c r="O87" s="10">
        <f t="shared" si="6"/>
        <v>-11.399999999999961</v>
      </c>
      <c r="P87" s="10">
        <f t="shared" si="4"/>
        <v>6.309573444800782E+22</v>
      </c>
      <c r="R87" s="10">
        <f t="shared" si="7"/>
        <v>8.599999999999985</v>
      </c>
      <c r="S87" s="10">
        <f t="shared" si="5"/>
        <v>-0.46724922562178356</v>
      </c>
    </row>
    <row r="88" spans="15:19" ht="12.75">
      <c r="O88" s="10">
        <f t="shared" si="6"/>
        <v>-11.299999999999962</v>
      </c>
      <c r="P88" s="10">
        <f t="shared" si="4"/>
        <v>3.9810717055342545E+22</v>
      </c>
      <c r="R88" s="10">
        <f t="shared" si="7"/>
        <v>8.699999999999985</v>
      </c>
      <c r="S88" s="10">
        <f t="shared" si="5"/>
        <v>-0.46975962630930895</v>
      </c>
    </row>
    <row r="89" spans="15:19" ht="12.75">
      <c r="O89" s="10">
        <f t="shared" si="6"/>
        <v>-11.199999999999962</v>
      </c>
      <c r="P89" s="10">
        <f t="shared" si="4"/>
        <v>2.511886431509132E+22</v>
      </c>
      <c r="R89" s="10">
        <f t="shared" si="7"/>
        <v>8.799999999999985</v>
      </c>
      <c r="S89" s="10">
        <f t="shared" si="5"/>
        <v>-0.472241336075084</v>
      </c>
    </row>
    <row r="90" spans="15:19" ht="12.75">
      <c r="O90" s="10">
        <f t="shared" si="6"/>
        <v>-11.099999999999962</v>
      </c>
      <c r="P90" s="10">
        <f t="shared" si="4"/>
        <v>1.5848931924608337E+22</v>
      </c>
      <c r="R90" s="10">
        <f t="shared" si="7"/>
        <v>8.899999999999984</v>
      </c>
      <c r="S90" s="10">
        <f t="shared" si="5"/>
        <v>-0.47469500332245607</v>
      </c>
    </row>
    <row r="91" spans="15:19" ht="12.75">
      <c r="O91" s="10">
        <f t="shared" si="6"/>
        <v>-10.999999999999963</v>
      </c>
      <c r="P91" s="10">
        <f t="shared" si="4"/>
        <v>9.999999999998253E+21</v>
      </c>
      <c r="R91" s="10">
        <f t="shared" si="7"/>
        <v>8.999999999999984</v>
      </c>
      <c r="S91" s="10">
        <f t="shared" si="5"/>
        <v>-0.47712125471966216</v>
      </c>
    </row>
    <row r="92" spans="15:19" ht="12.75">
      <c r="O92" s="10">
        <f t="shared" si="6"/>
        <v>-10.899999999999963</v>
      </c>
      <c r="P92" s="10">
        <f t="shared" si="4"/>
        <v>6.309573444800843E+21</v>
      </c>
      <c r="R92" s="10">
        <f t="shared" si="7"/>
        <v>9.099999999999984</v>
      </c>
      <c r="S92" s="10">
        <f t="shared" si="5"/>
        <v>-0.47952069616054643</v>
      </c>
    </row>
    <row r="93" spans="15:19" ht="12.75">
      <c r="O93" s="10">
        <f t="shared" si="6"/>
        <v>-10.799999999999963</v>
      </c>
      <c r="P93" s="10">
        <f t="shared" si="4"/>
        <v>3.981071705534293E+21</v>
      </c>
      <c r="R93" s="10">
        <f t="shared" si="7"/>
        <v>9.199999999999983</v>
      </c>
      <c r="S93" s="10">
        <f t="shared" si="5"/>
        <v>-0.4818939136727773</v>
      </c>
    </row>
    <row r="94" spans="15:19" ht="12.75">
      <c r="O94" s="10">
        <f t="shared" si="6"/>
        <v>-10.699999999999964</v>
      </c>
      <c r="P94" s="10">
        <f t="shared" si="4"/>
        <v>2.511886431509156E+21</v>
      </c>
      <c r="R94" s="10">
        <f t="shared" si="7"/>
        <v>9.299999999999983</v>
      </c>
      <c r="S94" s="10">
        <f t="shared" si="5"/>
        <v>-0.48424147427696723</v>
      </c>
    </row>
    <row r="95" spans="15:19" ht="12.75">
      <c r="O95" s="10">
        <f t="shared" si="6"/>
        <v>-10.599999999999964</v>
      </c>
      <c r="P95" s="10">
        <f t="shared" si="4"/>
        <v>1.5848931924608489E+21</v>
      </c>
      <c r="R95" s="10">
        <f t="shared" si="7"/>
        <v>9.399999999999983</v>
      </c>
      <c r="S95" s="10">
        <f t="shared" si="5"/>
        <v>-0.48656392679984894</v>
      </c>
    </row>
    <row r="96" spans="15:19" ht="12.75">
      <c r="O96" s="10">
        <f t="shared" si="6"/>
        <v>-10.499999999999964</v>
      </c>
      <c r="P96" s="10">
        <f t="shared" si="4"/>
        <v>9.99999999999835E+20</v>
      </c>
      <c r="R96" s="10">
        <f t="shared" si="7"/>
        <v>9.499999999999982</v>
      </c>
      <c r="S96" s="10">
        <f t="shared" si="5"/>
        <v>-0.48886180264442347</v>
      </c>
    </row>
    <row r="97" spans="15:19" ht="12.75">
      <c r="O97" s="10">
        <f t="shared" si="6"/>
        <v>-10.399999999999965</v>
      </c>
      <c r="P97" s="10">
        <f t="shared" si="4"/>
        <v>6.309573444800903E+20</v>
      </c>
      <c r="R97" s="10">
        <f t="shared" si="7"/>
        <v>9.599999999999982</v>
      </c>
      <c r="S97" s="10">
        <f t="shared" si="5"/>
        <v>-0.4911356165197839</v>
      </c>
    </row>
    <row r="98" spans="15:19" ht="12.75">
      <c r="O98" s="10">
        <f t="shared" si="6"/>
        <v>-10.299999999999965</v>
      </c>
      <c r="P98" s="10">
        <f t="shared" si="4"/>
        <v>3.981071705534302E+20</v>
      </c>
      <c r="R98" s="10">
        <f t="shared" si="7"/>
        <v>9.699999999999982</v>
      </c>
      <c r="S98" s="10">
        <f t="shared" si="5"/>
        <v>-0.49338586713312205</v>
      </c>
    </row>
    <row r="99" spans="15:19" ht="12.75">
      <c r="O99" s="10">
        <f t="shared" si="6"/>
        <v>-10.199999999999966</v>
      </c>
      <c r="P99" s="10">
        <f t="shared" si="4"/>
        <v>2.511886431509162E+20</v>
      </c>
      <c r="R99" s="10">
        <f t="shared" si="7"/>
        <v>9.799999999999981</v>
      </c>
      <c r="S99" s="10">
        <f t="shared" si="5"/>
        <v>-0.49561303784624705</v>
      </c>
    </row>
    <row r="100" spans="15:19" ht="12.75">
      <c r="O100" s="10">
        <f t="shared" si="6"/>
        <v>-10.099999999999966</v>
      </c>
      <c r="P100" s="10">
        <f t="shared" si="4"/>
        <v>1.5848931924608526E+20</v>
      </c>
      <c r="R100" s="10">
        <f t="shared" si="7"/>
        <v>9.89999999999998</v>
      </c>
      <c r="S100" s="10">
        <f t="shared" si="5"/>
        <v>-0.49781759729877456</v>
      </c>
    </row>
    <row r="101" spans="15:19" ht="12.75">
      <c r="O101" s="10">
        <f t="shared" si="6"/>
        <v>-9.999999999999966</v>
      </c>
      <c r="P101" s="10">
        <f t="shared" si="4"/>
        <v>9.999999999998375E+19</v>
      </c>
      <c r="R101" s="10">
        <f t="shared" si="7"/>
        <v>9.99999999999998</v>
      </c>
      <c r="S101" s="10">
        <f t="shared" si="5"/>
        <v>-0.4999999999999996</v>
      </c>
    </row>
    <row r="102" spans="15:19" ht="12.75">
      <c r="O102" s="10">
        <f t="shared" si="6"/>
        <v>-9.899999999999967</v>
      </c>
      <c r="P102" s="10">
        <f t="shared" si="4"/>
        <v>6.3095734448009175E+19</v>
      </c>
      <c r="R102" s="10">
        <f t="shared" si="7"/>
        <v>10.09999999999998</v>
      </c>
      <c r="S102" s="10">
        <f t="shared" si="5"/>
        <v>-0.502160686891321</v>
      </c>
    </row>
    <row r="103" spans="15:19" ht="12.75">
      <c r="O103" s="10">
        <f t="shared" si="6"/>
        <v>-9.799999999999967</v>
      </c>
      <c r="P103" s="10">
        <f t="shared" si="4"/>
        <v>3.98107170553434E+19</v>
      </c>
      <c r="R103" s="10">
        <f t="shared" si="7"/>
        <v>10.19999999999998</v>
      </c>
      <c r="S103" s="10">
        <f t="shared" si="5"/>
        <v>-0.5043000858809584</v>
      </c>
    </row>
    <row r="104" spans="15:19" ht="12.75">
      <c r="O104" s="10">
        <f t="shared" si="6"/>
        <v>-9.699999999999967</v>
      </c>
      <c r="P104" s="10">
        <f t="shared" si="4"/>
        <v>2.511886431509186E+19</v>
      </c>
      <c r="R104" s="10">
        <f t="shared" si="7"/>
        <v>10.29999999999998</v>
      </c>
      <c r="S104" s="10">
        <f t="shared" si="5"/>
        <v>-0.5064186123525858</v>
      </c>
    </row>
    <row r="105" spans="15:19" ht="12.75">
      <c r="O105" s="10">
        <f t="shared" si="6"/>
        <v>-9.599999999999968</v>
      </c>
      <c r="P105" s="10">
        <f t="shared" si="4"/>
        <v>1.5848931924608678E+19</v>
      </c>
      <c r="R105" s="10">
        <f t="shared" si="7"/>
        <v>10.399999999999979</v>
      </c>
      <c r="S105" s="10">
        <f t="shared" si="5"/>
        <v>-0.5085166696493898</v>
      </c>
    </row>
    <row r="106" spans="15:19" ht="12.75">
      <c r="O106" s="10">
        <f t="shared" si="6"/>
        <v>-9.499999999999968</v>
      </c>
      <c r="P106" s="10">
        <f t="shared" si="4"/>
        <v>9.99999999999847E+18</v>
      </c>
      <c r="R106" s="10">
        <f t="shared" si="7"/>
        <v>10.499999999999979</v>
      </c>
      <c r="S106" s="10">
        <f t="shared" si="5"/>
        <v>-0.5105946495349687</v>
      </c>
    </row>
    <row r="107" spans="15:19" ht="12.75">
      <c r="O107" s="10">
        <f t="shared" si="6"/>
        <v>-9.399999999999968</v>
      </c>
      <c r="P107" s="10">
        <f t="shared" si="4"/>
        <v>6.309573444800979E+18</v>
      </c>
      <c r="R107" s="10">
        <f t="shared" si="7"/>
        <v>10.599999999999978</v>
      </c>
      <c r="S107" s="10">
        <f t="shared" si="5"/>
        <v>-0.5126529326323847</v>
      </c>
    </row>
    <row r="108" spans="15:19" ht="12.75">
      <c r="O108" s="10">
        <f t="shared" si="6"/>
        <v>-9.299999999999969</v>
      </c>
      <c r="P108" s="10">
        <f t="shared" si="4"/>
        <v>3.9810717055343785E+18</v>
      </c>
      <c r="R108" s="10">
        <f t="shared" si="7"/>
        <v>10.699999999999978</v>
      </c>
      <c r="S108" s="10">
        <f t="shared" si="5"/>
        <v>-0.5146918888426044</v>
      </c>
    </row>
    <row r="109" spans="15:19" ht="12.75">
      <c r="O109" s="10">
        <f t="shared" si="6"/>
        <v>-9.199999999999969</v>
      </c>
      <c r="P109" s="10">
        <f t="shared" si="4"/>
        <v>2.51188643150921E+18</v>
      </c>
      <c r="R109" s="10">
        <f t="shared" si="7"/>
        <v>10.799999999999978</v>
      </c>
      <c r="S109" s="10">
        <f t="shared" si="5"/>
        <v>-0.5167118777434744</v>
      </c>
    </row>
    <row r="110" spans="15:19" ht="12.75">
      <c r="O110" s="10">
        <f t="shared" si="6"/>
        <v>-9.09999999999997</v>
      </c>
      <c r="P110" s="10">
        <f t="shared" si="4"/>
        <v>1.584893192460883E+18</v>
      </c>
      <c r="R110" s="10">
        <f t="shared" si="7"/>
        <v>10.899999999999977</v>
      </c>
      <c r="S110" s="10">
        <f t="shared" si="5"/>
        <v>-0.5187132489703113</v>
      </c>
    </row>
    <row r="111" spans="15:19" ht="12.75">
      <c r="O111" s="10">
        <f t="shared" si="6"/>
        <v>-8.99999999999997</v>
      </c>
      <c r="P111" s="10">
        <f t="shared" si="4"/>
        <v>9.999999999998564E+17</v>
      </c>
      <c r="R111" s="10">
        <f t="shared" si="7"/>
        <v>10.999999999999977</v>
      </c>
      <c r="S111" s="10">
        <f t="shared" si="5"/>
        <v>-0.5206963425791121</v>
      </c>
    </row>
    <row r="112" spans="15:19" ht="12.75">
      <c r="O112" s="10">
        <f t="shared" si="6"/>
        <v>-8.89999999999997</v>
      </c>
      <c r="P112" s="10">
        <f t="shared" si="4"/>
        <v>6.30957344480104E+17</v>
      </c>
      <c r="R112" s="10">
        <f t="shared" si="7"/>
        <v>11.099999999999977</v>
      </c>
      <c r="S112" s="10">
        <f t="shared" si="5"/>
        <v>-0.5226614893933282</v>
      </c>
    </row>
    <row r="113" spans="15:19" ht="12.75">
      <c r="O113" s="10">
        <f t="shared" si="6"/>
        <v>-8.79999999999997</v>
      </c>
      <c r="P113" s="10">
        <f t="shared" si="4"/>
        <v>3.981071705534416E+17</v>
      </c>
      <c r="R113" s="10">
        <f t="shared" si="7"/>
        <v>11.199999999999976</v>
      </c>
      <c r="S113" s="10">
        <f t="shared" si="5"/>
        <v>-0.5246090113350904</v>
      </c>
    </row>
    <row r="114" spans="15:19" ht="12.75">
      <c r="O114" s="10">
        <f t="shared" si="6"/>
        <v>-8.69999999999997</v>
      </c>
      <c r="P114" s="10">
        <f t="shared" si="4"/>
        <v>2.511886431509234E+17</v>
      </c>
      <c r="R114" s="10">
        <f t="shared" si="7"/>
        <v>11.299999999999976</v>
      </c>
      <c r="S114" s="10">
        <f t="shared" si="5"/>
        <v>-0.5265392217417094</v>
      </c>
    </row>
    <row r="115" spans="15:19" ht="12.75">
      <c r="O115" s="10">
        <f t="shared" si="6"/>
        <v>-8.599999999999971</v>
      </c>
      <c r="P115" s="10">
        <f t="shared" si="4"/>
        <v>1.5848931924608982E+17</v>
      </c>
      <c r="R115" s="10">
        <f t="shared" si="7"/>
        <v>11.399999999999975</v>
      </c>
      <c r="S115" s="10">
        <f t="shared" si="5"/>
        <v>-0.5284524256682359</v>
      </c>
    </row>
    <row r="116" spans="15:19" ht="12.75">
      <c r="O116" s="10">
        <f t="shared" si="6"/>
        <v>-8.499999999999972</v>
      </c>
      <c r="P116" s="10">
        <f t="shared" si="4"/>
        <v>99999999999986610</v>
      </c>
      <c r="R116" s="10">
        <f t="shared" si="7"/>
        <v>11.499999999999975</v>
      </c>
      <c r="S116" s="10">
        <f t="shared" si="5"/>
        <v>-0.5303489201768053</v>
      </c>
    </row>
    <row r="117" spans="15:19" ht="12.75">
      <c r="O117" s="10">
        <f t="shared" si="6"/>
        <v>-8.399999999999972</v>
      </c>
      <c r="P117" s="10">
        <f t="shared" si="4"/>
        <v>63095734448010990</v>
      </c>
      <c r="R117" s="10">
        <f t="shared" si="7"/>
        <v>11.599999999999975</v>
      </c>
      <c r="S117" s="10">
        <f t="shared" si="5"/>
        <v>-0.5322289946134589</v>
      </c>
    </row>
    <row r="118" spans="15:19" ht="12.75">
      <c r="O118" s="10">
        <f t="shared" si="6"/>
        <v>-8.299999999999972</v>
      </c>
      <c r="P118" s="10">
        <f t="shared" si="4"/>
        <v>39810717055344540</v>
      </c>
      <c r="R118" s="10">
        <f t="shared" si="7"/>
        <v>11.699999999999974</v>
      </c>
      <c r="S118" s="10">
        <f t="shared" si="5"/>
        <v>-0.5340929308730804</v>
      </c>
    </row>
    <row r="119" spans="15:19" ht="12.75">
      <c r="O119" s="10">
        <f t="shared" si="6"/>
        <v>-8.199999999999973</v>
      </c>
      <c r="P119" s="10">
        <f t="shared" si="4"/>
        <v>25118864315092580</v>
      </c>
      <c r="R119" s="10">
        <f t="shared" si="7"/>
        <v>11.799999999999974</v>
      </c>
      <c r="S119" s="10">
        <f t="shared" si="5"/>
        <v>-0.5359410036530623</v>
      </c>
    </row>
    <row r="120" spans="15:19" ht="12.75">
      <c r="O120" s="10">
        <f t="shared" si="6"/>
        <v>-8.099999999999973</v>
      </c>
      <c r="P120" s="10">
        <f t="shared" si="4"/>
        <v>15848931924609134</v>
      </c>
      <c r="R120" s="10">
        <f t="shared" si="7"/>
        <v>11.899999999999974</v>
      </c>
      <c r="S120" s="10">
        <f t="shared" si="5"/>
        <v>-0.537773480696265</v>
      </c>
    </row>
    <row r="121" spans="15:19" ht="12.75">
      <c r="O121" s="10">
        <f t="shared" si="6"/>
        <v>-7.999999999999973</v>
      </c>
      <c r="P121" s="10">
        <f t="shared" si="4"/>
        <v>9999999999998756</v>
      </c>
      <c r="R121" s="10">
        <f t="shared" si="7"/>
        <v>11.999999999999973</v>
      </c>
      <c r="S121" s="10">
        <f t="shared" si="5"/>
        <v>-0.539590623023812</v>
      </c>
    </row>
    <row r="122" spans="15:19" ht="12.75">
      <c r="O122" s="10">
        <f t="shared" si="6"/>
        <v>-7.899999999999974</v>
      </c>
      <c r="P122" s="10">
        <f t="shared" si="4"/>
        <v>6309573444801160</v>
      </c>
      <c r="R122" s="10">
        <f t="shared" si="7"/>
        <v>12.099999999999973</v>
      </c>
      <c r="S122" s="10">
        <f t="shared" si="5"/>
        <v>-0.5413926851582246</v>
      </c>
    </row>
    <row r="123" spans="15:19" ht="12.75">
      <c r="O123" s="10">
        <f t="shared" si="6"/>
        <v>-7.799999999999974</v>
      </c>
      <c r="P123" s="10">
        <f t="shared" si="4"/>
        <v>3981071705534492</v>
      </c>
      <c r="R123" s="10">
        <f t="shared" si="7"/>
        <v>12.199999999999973</v>
      </c>
      <c r="S123" s="10">
        <f t="shared" si="5"/>
        <v>-0.5431799153373736</v>
      </c>
    </row>
    <row r="124" spans="15:19" ht="12.75">
      <c r="O124" s="10">
        <f t="shared" si="6"/>
        <v>-7.699999999999974</v>
      </c>
      <c r="P124" s="10">
        <f t="shared" si="4"/>
        <v>2511886431509282</v>
      </c>
      <c r="R124" s="10">
        <f t="shared" si="7"/>
        <v>12.299999999999972</v>
      </c>
      <c r="S124" s="10">
        <f t="shared" si="5"/>
        <v>-0.5449525557196985</v>
      </c>
    </row>
    <row r="125" spans="15:19" ht="12.75">
      <c r="O125" s="10">
        <f t="shared" si="6"/>
        <v>-7.599999999999975</v>
      </c>
      <c r="P125" s="10">
        <f t="shared" si="4"/>
        <v>1584893192460928.2</v>
      </c>
      <c r="R125" s="10">
        <f t="shared" si="7"/>
        <v>12.399999999999972</v>
      </c>
      <c r="S125" s="10">
        <f t="shared" si="5"/>
        <v>-0.5467108425811171</v>
      </c>
    </row>
    <row r="126" spans="15:19" ht="12.75">
      <c r="O126" s="10">
        <f t="shared" si="6"/>
        <v>-7.499999999999975</v>
      </c>
      <c r="P126" s="10">
        <f t="shared" si="4"/>
        <v>999999999999885.1</v>
      </c>
      <c r="R126" s="10">
        <f t="shared" si="7"/>
        <v>12.499999999999972</v>
      </c>
      <c r="S126" s="10">
        <f t="shared" si="5"/>
        <v>-0.5484550065040277</v>
      </c>
    </row>
    <row r="127" spans="15:19" ht="12.75">
      <c r="O127" s="10">
        <f t="shared" si="6"/>
        <v>-7.3999999999999755</v>
      </c>
      <c r="P127" s="10">
        <f t="shared" si="4"/>
        <v>630957344480122</v>
      </c>
      <c r="R127" s="10">
        <f t="shared" si="7"/>
        <v>12.599999999999971</v>
      </c>
      <c r="S127" s="10">
        <f t="shared" si="5"/>
        <v>-0.550185272558781</v>
      </c>
    </row>
    <row r="128" spans="15:19" ht="12.75">
      <c r="O128" s="10">
        <f t="shared" si="6"/>
        <v>-7.299999999999976</v>
      </c>
      <c r="P128" s="10">
        <f t="shared" si="4"/>
        <v>398107170553453.06</v>
      </c>
      <c r="R128" s="10">
        <f t="shared" si="7"/>
        <v>12.69999999999997</v>
      </c>
      <c r="S128" s="10">
        <f t="shared" si="5"/>
        <v>-0.551901860477978</v>
      </c>
    </row>
    <row r="129" spans="15:19" ht="12.75">
      <c r="O129" s="10">
        <f t="shared" si="6"/>
        <v>-7.199999999999976</v>
      </c>
      <c r="P129" s="10">
        <f t="shared" si="4"/>
        <v>251188643150928.84</v>
      </c>
      <c r="R129" s="10">
        <f t="shared" si="7"/>
        <v>12.79999999999997</v>
      </c>
      <c r="S129" s="10">
        <f t="shared" si="5"/>
        <v>-0.5536049848239337</v>
      </c>
    </row>
    <row r="130" spans="15:19" ht="12.75">
      <c r="O130" s="10">
        <f t="shared" si="6"/>
        <v>-7.0999999999999766</v>
      </c>
      <c r="P130" s="10">
        <f aca="true" t="shared" si="8" ref="P130:P193">$G$2^O130</f>
        <v>158489319246093.22</v>
      </c>
      <c r="R130" s="10">
        <f t="shared" si="7"/>
        <v>12.89999999999997</v>
      </c>
      <c r="S130" s="10">
        <f aca="true" t="shared" si="9" ref="S130:S193">IF($K$2=1,-100,LN(R130)/LN($K$2))</f>
        <v>-0.5552948551496241</v>
      </c>
    </row>
    <row r="131" spans="15:19" ht="12.75">
      <c r="O131" s="10">
        <f aca="true" t="shared" si="10" ref="O131:O194">O130+0.1</f>
        <v>-6.999999999999977</v>
      </c>
      <c r="P131" s="10">
        <f t="shared" si="8"/>
        <v>99999999999988.75</v>
      </c>
      <c r="R131" s="10">
        <f aca="true" t="shared" si="11" ref="R131:R194">R130+0.1</f>
        <v>12.99999999999997</v>
      </c>
      <c r="S131" s="10">
        <f t="shared" si="9"/>
        <v>-0.5569716761534179</v>
      </c>
    </row>
    <row r="132" spans="15:19" ht="12.75">
      <c r="O132" s="10">
        <f t="shared" si="10"/>
        <v>-6.899999999999977</v>
      </c>
      <c r="P132" s="10">
        <f t="shared" si="8"/>
        <v>63095734448012.58</v>
      </c>
      <c r="R132" s="10">
        <f t="shared" si="11"/>
        <v>13.09999999999997</v>
      </c>
      <c r="S132" s="10">
        <f t="shared" si="9"/>
        <v>-0.5586356478278817</v>
      </c>
    </row>
    <row r="133" spans="15:19" ht="12.75">
      <c r="O133" s="10">
        <f t="shared" si="10"/>
        <v>-6.799999999999978</v>
      </c>
      <c r="P133" s="10">
        <f t="shared" si="8"/>
        <v>39810717055345.55</v>
      </c>
      <c r="R133" s="10">
        <f t="shared" si="11"/>
        <v>13.199999999999969</v>
      </c>
      <c r="S133" s="10">
        <f t="shared" si="9"/>
        <v>-0.5602869656029245</v>
      </c>
    </row>
    <row r="134" spans="15:19" ht="12.75">
      <c r="O134" s="10">
        <f t="shared" si="10"/>
        <v>-6.699999999999978</v>
      </c>
      <c r="P134" s="10">
        <f t="shared" si="8"/>
        <v>25118864315093.21</v>
      </c>
      <c r="R134" s="10">
        <f t="shared" si="11"/>
        <v>13.299999999999969</v>
      </c>
      <c r="S134" s="10">
        <f t="shared" si="9"/>
        <v>-0.5619258204835424</v>
      </c>
    </row>
    <row r="135" spans="15:19" ht="12.75">
      <c r="O135" s="10">
        <f t="shared" si="10"/>
        <v>-6.599999999999978</v>
      </c>
      <c r="P135" s="10">
        <f t="shared" si="8"/>
        <v>15848931924609.53</v>
      </c>
      <c r="R135" s="10">
        <f t="shared" si="11"/>
        <v>13.399999999999968</v>
      </c>
      <c r="S135" s="10">
        <f t="shared" si="9"/>
        <v>-0.5635523991824034</v>
      </c>
    </row>
    <row r="136" spans="15:19" ht="12.75">
      <c r="O136" s="10">
        <f t="shared" si="10"/>
        <v>-6.499999999999979</v>
      </c>
      <c r="P136" s="10">
        <f t="shared" si="8"/>
        <v>9999999999998.97</v>
      </c>
      <c r="R136" s="10">
        <f t="shared" si="11"/>
        <v>13.499999999999968</v>
      </c>
      <c r="S136" s="10">
        <f t="shared" si="9"/>
        <v>-0.5651668842475026</v>
      </c>
    </row>
    <row r="137" spans="15:19" ht="12.75">
      <c r="O137" s="10">
        <f t="shared" si="10"/>
        <v>-6.399999999999979</v>
      </c>
      <c r="P137" s="10">
        <f t="shared" si="8"/>
        <v>6309573444801.296</v>
      </c>
      <c r="R137" s="10">
        <f t="shared" si="11"/>
        <v>13.599999999999968</v>
      </c>
      <c r="S137" s="10">
        <f t="shared" si="9"/>
        <v>-0.5667694541851083</v>
      </c>
    </row>
    <row r="138" spans="15:19" ht="12.75">
      <c r="O138" s="10">
        <f t="shared" si="10"/>
        <v>-6.299999999999979</v>
      </c>
      <c r="P138" s="10">
        <f t="shared" si="8"/>
        <v>3981071705534.578</v>
      </c>
      <c r="R138" s="10">
        <f t="shared" si="11"/>
        <v>13.699999999999967</v>
      </c>
      <c r="S138" s="10">
        <f t="shared" si="9"/>
        <v>-0.5683602835782029</v>
      </c>
    </row>
    <row r="139" spans="15:19" ht="12.75">
      <c r="O139" s="10">
        <f t="shared" si="10"/>
        <v>-6.19999999999998</v>
      </c>
      <c r="P139" s="10">
        <f t="shared" si="8"/>
        <v>2511886431509.336</v>
      </c>
      <c r="R139" s="10">
        <f t="shared" si="11"/>
        <v>13.799999999999967</v>
      </c>
      <c r="S139" s="10">
        <f t="shared" si="9"/>
        <v>-0.5699395432006178</v>
      </c>
    </row>
    <row r="140" spans="15:19" ht="12.75">
      <c r="O140" s="10">
        <f t="shared" si="10"/>
        <v>-6.09999999999998</v>
      </c>
      <c r="P140" s="10">
        <f t="shared" si="8"/>
        <v>1584893192460.9626</v>
      </c>
      <c r="R140" s="10">
        <f t="shared" si="11"/>
        <v>13.899999999999967</v>
      </c>
      <c r="S140" s="10">
        <f t="shared" si="9"/>
        <v>-0.5715074001270471</v>
      </c>
    </row>
    <row r="141" spans="15:19" ht="12.75">
      <c r="O141" s="10">
        <f t="shared" si="10"/>
        <v>-5.9999999999999805</v>
      </c>
      <c r="P141" s="10">
        <f t="shared" si="8"/>
        <v>999999999999.9067</v>
      </c>
      <c r="R141" s="10">
        <f t="shared" si="11"/>
        <v>13.999999999999966</v>
      </c>
      <c r="S141" s="10">
        <f t="shared" si="9"/>
        <v>-0.5730640178391185</v>
      </c>
    </row>
    <row r="142" spans="15:19" ht="12.75">
      <c r="O142" s="10">
        <f t="shared" si="10"/>
        <v>-5.899999999999981</v>
      </c>
      <c r="P142" s="10">
        <f t="shared" si="8"/>
        <v>630957344480.1355</v>
      </c>
      <c r="R142" s="10">
        <f t="shared" si="11"/>
        <v>14.099999999999966</v>
      </c>
      <c r="S142" s="10">
        <f t="shared" si="9"/>
        <v>-0.5746095563276895</v>
      </c>
    </row>
    <row r="143" spans="15:19" ht="12.75">
      <c r="O143" s="10">
        <f t="shared" si="10"/>
        <v>-5.799999999999981</v>
      </c>
      <c r="P143" s="10">
        <f t="shared" si="8"/>
        <v>398107170553.4616</v>
      </c>
      <c r="R143" s="10">
        <f t="shared" si="11"/>
        <v>14.199999999999966</v>
      </c>
      <c r="S143" s="10">
        <f t="shared" si="9"/>
        <v>-0.5761441721915278</v>
      </c>
    </row>
    <row r="144" spans="15:19" ht="12.75">
      <c r="O144" s="10">
        <f t="shared" si="10"/>
        <v>-5.6999999999999815</v>
      </c>
      <c r="P144" s="10">
        <f t="shared" si="8"/>
        <v>251188643150.93604</v>
      </c>
      <c r="R144" s="10">
        <f t="shared" si="11"/>
        <v>14.299999999999965</v>
      </c>
      <c r="S144" s="10">
        <f t="shared" si="9"/>
        <v>-0.5776680187325305</v>
      </c>
    </row>
    <row r="145" spans="15:19" ht="12.75">
      <c r="O145" s="10">
        <f t="shared" si="10"/>
        <v>-5.599999999999982</v>
      </c>
      <c r="P145" s="10">
        <f t="shared" si="8"/>
        <v>158489319246.09775</v>
      </c>
      <c r="R145" s="10">
        <f t="shared" si="11"/>
        <v>14.399999999999965</v>
      </c>
      <c r="S145" s="10">
        <f t="shared" si="9"/>
        <v>-0.5791812460476243</v>
      </c>
    </row>
    <row r="146" spans="15:19" ht="12.75">
      <c r="O146" s="10">
        <f t="shared" si="10"/>
        <v>-5.499999999999982</v>
      </c>
      <c r="P146" s="10">
        <f t="shared" si="8"/>
        <v>99999999999.99162</v>
      </c>
      <c r="R146" s="10">
        <f t="shared" si="11"/>
        <v>14.499999999999964</v>
      </c>
      <c r="S146" s="10">
        <f t="shared" si="9"/>
        <v>-0.580684001117487</v>
      </c>
    </row>
    <row r="147" spans="15:19" ht="12.75">
      <c r="O147" s="10">
        <f t="shared" si="10"/>
        <v>-5.399999999999983</v>
      </c>
      <c r="P147" s="10">
        <f t="shared" si="8"/>
        <v>63095734448.01416</v>
      </c>
      <c r="R147" s="10">
        <f t="shared" si="11"/>
        <v>14.599999999999964</v>
      </c>
      <c r="S147" s="10">
        <f t="shared" si="9"/>
        <v>-0.582176427892218</v>
      </c>
    </row>
    <row r="148" spans="15:19" ht="12.75">
      <c r="O148" s="10">
        <f t="shared" si="10"/>
        <v>-5.299999999999983</v>
      </c>
      <c r="P148" s="10">
        <f t="shared" si="8"/>
        <v>39810717055.34654</v>
      </c>
      <c r="R148" s="10">
        <f t="shared" si="11"/>
        <v>14.699999999999964</v>
      </c>
      <c r="S148" s="10">
        <f t="shared" si="9"/>
        <v>-0.5836586673740876</v>
      </c>
    </row>
    <row r="149" spans="15:19" ht="12.75">
      <c r="O149" s="10">
        <f t="shared" si="10"/>
        <v>-5.199999999999983</v>
      </c>
      <c r="P149" s="10">
        <f t="shared" si="8"/>
        <v>25118864315.09384</v>
      </c>
      <c r="R149" s="10">
        <f t="shared" si="11"/>
        <v>14.799999999999963</v>
      </c>
      <c r="S149" s="10">
        <f t="shared" si="9"/>
        <v>-0.5851308576974782</v>
      </c>
    </row>
    <row r="150" spans="15:19" ht="12.75">
      <c r="O150" s="10">
        <f t="shared" si="10"/>
        <v>-5.099999999999984</v>
      </c>
      <c r="P150" s="10">
        <f t="shared" si="8"/>
        <v>15848931924.609928</v>
      </c>
      <c r="R150" s="10">
        <f t="shared" si="11"/>
        <v>14.899999999999963</v>
      </c>
      <c r="S150" s="10">
        <f t="shared" si="9"/>
        <v>-0.5865931342061366</v>
      </c>
    </row>
    <row r="151" spans="15:19" ht="12.75">
      <c r="O151" s="10">
        <f t="shared" si="10"/>
        <v>-4.999999999999984</v>
      </c>
      <c r="P151" s="10">
        <f t="shared" si="8"/>
        <v>9999999999.999258</v>
      </c>
      <c r="R151" s="10">
        <f t="shared" si="11"/>
        <v>14.999999999999963</v>
      </c>
      <c r="S151" s="10">
        <f t="shared" si="9"/>
        <v>-0.5880456295278401</v>
      </c>
    </row>
    <row r="152" spans="15:19" ht="12.75">
      <c r="O152" s="10">
        <f t="shared" si="10"/>
        <v>-4.899999999999984</v>
      </c>
      <c r="P152" s="10">
        <f t="shared" si="8"/>
        <v>6309573444.801454</v>
      </c>
      <c r="R152" s="10">
        <f t="shared" si="11"/>
        <v>15.099999999999962</v>
      </c>
      <c r="S152" s="10">
        <f t="shared" si="9"/>
        <v>-0.5894884736465842</v>
      </c>
    </row>
    <row r="153" spans="15:19" ht="12.75">
      <c r="O153" s="10">
        <f t="shared" si="10"/>
        <v>-4.799999999999985</v>
      </c>
      <c r="P153" s="10">
        <f t="shared" si="8"/>
        <v>3981071705.534678</v>
      </c>
      <c r="R153" s="10">
        <f t="shared" si="11"/>
        <v>15.199999999999962</v>
      </c>
      <c r="S153" s="10">
        <f t="shared" si="9"/>
        <v>-0.5909217939723859</v>
      </c>
    </row>
    <row r="154" spans="15:19" ht="12.75">
      <c r="O154" s="10">
        <f t="shared" si="10"/>
        <v>-4.699999999999985</v>
      </c>
      <c r="P154" s="10">
        <f t="shared" si="8"/>
        <v>2511886431.509399</v>
      </c>
      <c r="R154" s="10">
        <f t="shared" si="11"/>
        <v>15.299999999999962</v>
      </c>
      <c r="S154" s="10">
        <f t="shared" si="9"/>
        <v>-0.5923457154087989</v>
      </c>
    </row>
    <row r="155" spans="15:19" ht="12.75">
      <c r="O155" s="10">
        <f t="shared" si="10"/>
        <v>-4.599999999999985</v>
      </c>
      <c r="P155" s="10">
        <f t="shared" si="8"/>
        <v>1584893192.4610023</v>
      </c>
      <c r="R155" s="10">
        <f t="shared" si="11"/>
        <v>15.399999999999961</v>
      </c>
      <c r="S155" s="10">
        <f t="shared" si="9"/>
        <v>-0.593760360418231</v>
      </c>
    </row>
    <row r="156" spans="15:19" ht="12.75">
      <c r="O156" s="10">
        <f t="shared" si="10"/>
        <v>-4.499999999999986</v>
      </c>
      <c r="P156" s="10">
        <f t="shared" si="8"/>
        <v>999999999.9999317</v>
      </c>
      <c r="R156" s="10">
        <f t="shared" si="11"/>
        <v>15.499999999999961</v>
      </c>
      <c r="S156" s="10">
        <f t="shared" si="9"/>
        <v>-0.5951658490851452</v>
      </c>
    </row>
    <row r="157" spans="15:19" ht="12.75">
      <c r="O157" s="10">
        <f t="shared" si="10"/>
        <v>-4.399999999999986</v>
      </c>
      <c r="P157" s="10">
        <f t="shared" si="8"/>
        <v>630957344.4801514</v>
      </c>
      <c r="R157" s="10">
        <f t="shared" si="11"/>
        <v>15.59999999999996</v>
      </c>
      <c r="S157" s="10">
        <f t="shared" si="9"/>
        <v>-0.5965622991772304</v>
      </c>
    </row>
    <row r="158" spans="15:19" ht="12.75">
      <c r="O158" s="10">
        <f t="shared" si="10"/>
        <v>-4.2999999999999865</v>
      </c>
      <c r="P158" s="10">
        <f t="shared" si="8"/>
        <v>398107170.55347157</v>
      </c>
      <c r="R158" s="10">
        <f t="shared" si="11"/>
        <v>15.69999999999996</v>
      </c>
      <c r="S158" s="10">
        <f t="shared" si="9"/>
        <v>-0.5979498262046165</v>
      </c>
    </row>
    <row r="159" spans="15:19" ht="12.75">
      <c r="O159" s="10">
        <f t="shared" si="10"/>
        <v>-4.199999999999987</v>
      </c>
      <c r="P159" s="10">
        <f t="shared" si="8"/>
        <v>251188643.15094233</v>
      </c>
      <c r="R159" s="10">
        <f t="shared" si="11"/>
        <v>15.79999999999996</v>
      </c>
      <c r="S159" s="10">
        <f t="shared" si="9"/>
        <v>-0.5993285434772109</v>
      </c>
    </row>
    <row r="160" spans="15:19" ht="12.75">
      <c r="O160" s="10">
        <f t="shared" si="10"/>
        <v>-4.099999999999987</v>
      </c>
      <c r="P160" s="10">
        <f t="shared" si="8"/>
        <v>158489319.24610177</v>
      </c>
      <c r="R160" s="10">
        <f t="shared" si="11"/>
        <v>15.89999999999996</v>
      </c>
      <c r="S160" s="10">
        <f t="shared" si="9"/>
        <v>-0.6006985621602253</v>
      </c>
    </row>
    <row r="161" spans="15:19" ht="12.75">
      <c r="O161" s="10">
        <f t="shared" si="10"/>
        <v>-3.999999999999987</v>
      </c>
      <c r="P161" s="10">
        <f t="shared" si="8"/>
        <v>99999999.99999377</v>
      </c>
      <c r="R161" s="10">
        <f t="shared" si="11"/>
        <v>15.99999999999996</v>
      </c>
      <c r="S161" s="10">
        <f t="shared" si="9"/>
        <v>-0.6020599913279618</v>
      </c>
    </row>
    <row r="162" spans="15:19" ht="12.75">
      <c r="O162" s="10">
        <f t="shared" si="10"/>
        <v>-3.899999999999987</v>
      </c>
      <c r="P162" s="10">
        <f t="shared" si="8"/>
        <v>63095734.448015526</v>
      </c>
      <c r="R162" s="10">
        <f t="shared" si="11"/>
        <v>16.09999999999996</v>
      </c>
      <c r="S162" s="10">
        <f t="shared" si="9"/>
        <v>-0.6034129380159243</v>
      </c>
    </row>
    <row r="163" spans="15:19" ht="12.75">
      <c r="O163" s="10">
        <f t="shared" si="10"/>
        <v>-3.799999999999987</v>
      </c>
      <c r="P163" s="10">
        <f t="shared" si="8"/>
        <v>39810717.055347264</v>
      </c>
      <c r="R163" s="10">
        <f t="shared" si="11"/>
        <v>16.19999999999996</v>
      </c>
      <c r="S163" s="10">
        <f t="shared" si="9"/>
        <v>-0.604757507271315</v>
      </c>
    </row>
    <row r="164" spans="15:19" ht="12.75">
      <c r="O164" s="10">
        <f t="shared" si="10"/>
        <v>-3.699999999999987</v>
      </c>
      <c r="P164" s="10">
        <f t="shared" si="8"/>
        <v>25118864.315094203</v>
      </c>
      <c r="R164" s="10">
        <f t="shared" si="11"/>
        <v>16.29999999999996</v>
      </c>
      <c r="S164" s="10">
        <f t="shared" si="9"/>
        <v>-0.6060938022019784</v>
      </c>
    </row>
    <row r="165" spans="15:19" ht="12.75">
      <c r="O165" s="10">
        <f t="shared" si="10"/>
        <v>-3.5999999999999868</v>
      </c>
      <c r="P165" s="10">
        <f t="shared" si="8"/>
        <v>15848931.924610158</v>
      </c>
      <c r="R165" s="10">
        <f t="shared" si="11"/>
        <v>16.399999999999963</v>
      </c>
      <c r="S165" s="10">
        <f t="shared" si="9"/>
        <v>-0.6074219240238485</v>
      </c>
    </row>
    <row r="166" spans="15:19" ht="12.75">
      <c r="O166" s="10">
        <f t="shared" si="10"/>
        <v>-3.4999999999999867</v>
      </c>
      <c r="P166" s="10">
        <f t="shared" si="8"/>
        <v>9999999.999999367</v>
      </c>
      <c r="R166" s="10">
        <f t="shared" si="11"/>
        <v>16.499999999999964</v>
      </c>
      <c r="S166" s="10">
        <f t="shared" si="9"/>
        <v>-0.6087419721069527</v>
      </c>
    </row>
    <row r="167" spans="15:19" ht="12.75">
      <c r="O167" s="10">
        <f t="shared" si="10"/>
        <v>-3.3999999999999866</v>
      </c>
      <c r="P167" s="10">
        <f t="shared" si="8"/>
        <v>6309573.444801534</v>
      </c>
      <c r="R167" s="10">
        <f t="shared" si="11"/>
        <v>16.599999999999966</v>
      </c>
      <c r="S167" s="10">
        <f t="shared" si="9"/>
        <v>-0.6100540440200272</v>
      </c>
    </row>
    <row r="168" spans="15:19" ht="12.75">
      <c r="O168" s="10">
        <f t="shared" si="10"/>
        <v>-3.2999999999999865</v>
      </c>
      <c r="P168" s="10">
        <f t="shared" si="8"/>
        <v>3981071.7055347217</v>
      </c>
      <c r="R168" s="10">
        <f t="shared" si="11"/>
        <v>16.699999999999967</v>
      </c>
      <c r="S168" s="10">
        <f t="shared" si="9"/>
        <v>-0.6113582355737912</v>
      </c>
    </row>
    <row r="169" spans="15:19" ht="12.75">
      <c r="O169" s="10">
        <f t="shared" si="10"/>
        <v>-3.1999999999999864</v>
      </c>
      <c r="P169" s="10">
        <f t="shared" si="8"/>
        <v>2511886.4315094175</v>
      </c>
      <c r="R169" s="10">
        <f t="shared" si="11"/>
        <v>16.79999999999997</v>
      </c>
      <c r="S169" s="10">
        <f t="shared" si="9"/>
        <v>-0.6126546408629311</v>
      </c>
    </row>
    <row r="170" spans="15:19" ht="12.75">
      <c r="O170" s="10">
        <f t="shared" si="10"/>
        <v>-3.0999999999999863</v>
      </c>
      <c r="P170" s="10">
        <f t="shared" si="8"/>
        <v>1584893.1924610112</v>
      </c>
      <c r="R170" s="10">
        <f t="shared" si="11"/>
        <v>16.89999999999997</v>
      </c>
      <c r="S170" s="10">
        <f t="shared" si="9"/>
        <v>-0.6139433523068365</v>
      </c>
    </row>
    <row r="171" spans="15:19" ht="12.75">
      <c r="O171" s="10">
        <f t="shared" si="10"/>
        <v>-2.9999999999999862</v>
      </c>
      <c r="P171" s="10">
        <f t="shared" si="8"/>
        <v>999999.9999999356</v>
      </c>
      <c r="R171" s="10">
        <f t="shared" si="11"/>
        <v>16.99999999999997</v>
      </c>
      <c r="S171" s="10">
        <f t="shared" si="9"/>
        <v>-0.6152244606891366</v>
      </c>
    </row>
    <row r="172" spans="15:19" ht="12.75">
      <c r="O172" s="10">
        <f t="shared" si="10"/>
        <v>-2.899999999999986</v>
      </c>
      <c r="P172" s="10">
        <f t="shared" si="8"/>
        <v>630957.3444801527</v>
      </c>
      <c r="R172" s="10">
        <f t="shared" si="11"/>
        <v>17.099999999999973</v>
      </c>
      <c r="S172" s="10">
        <f t="shared" si="9"/>
        <v>-0.6164980551960766</v>
      </c>
    </row>
    <row r="173" spans="15:19" ht="12.75">
      <c r="O173" s="10">
        <f t="shared" si="10"/>
        <v>-2.799999999999986</v>
      </c>
      <c r="P173" s="10">
        <f t="shared" si="8"/>
        <v>398107.170553471</v>
      </c>
      <c r="R173" s="10">
        <f t="shared" si="11"/>
        <v>17.199999999999974</v>
      </c>
      <c r="S173" s="10">
        <f t="shared" si="9"/>
        <v>-0.6177642234537742</v>
      </c>
    </row>
    <row r="174" spans="15:19" ht="12.75">
      <c r="O174" s="10">
        <f t="shared" si="10"/>
        <v>-2.699999999999986</v>
      </c>
      <c r="P174" s="10">
        <f t="shared" si="8"/>
        <v>251188.6431509415</v>
      </c>
      <c r="R174" s="10">
        <f t="shared" si="11"/>
        <v>17.299999999999976</v>
      </c>
      <c r="S174" s="10">
        <f t="shared" si="9"/>
        <v>-0.6190230515643975</v>
      </c>
    </row>
    <row r="175" spans="15:19" ht="12.75">
      <c r="O175" s="10">
        <f t="shared" si="10"/>
        <v>-2.599999999999986</v>
      </c>
      <c r="P175" s="10">
        <f t="shared" si="8"/>
        <v>158489.31924610096</v>
      </c>
      <c r="R175" s="10">
        <f t="shared" si="11"/>
        <v>17.399999999999977</v>
      </c>
      <c r="S175" s="10">
        <f t="shared" si="9"/>
        <v>-0.6202746241412996</v>
      </c>
    </row>
    <row r="176" spans="15:19" ht="12.75">
      <c r="O176" s="10">
        <f t="shared" si="10"/>
        <v>-2.499999999999986</v>
      </c>
      <c r="P176" s="10">
        <f t="shared" si="8"/>
        <v>99999.99999999326</v>
      </c>
      <c r="R176" s="10">
        <f t="shared" si="11"/>
        <v>17.49999999999998</v>
      </c>
      <c r="S176" s="10">
        <f t="shared" si="9"/>
        <v>-0.621519024343147</v>
      </c>
    </row>
    <row r="177" spans="15:19" ht="12.75">
      <c r="O177" s="10">
        <f t="shared" si="10"/>
        <v>-2.3999999999999857</v>
      </c>
      <c r="P177" s="10">
        <f t="shared" si="8"/>
        <v>63095.73444801509</v>
      </c>
      <c r="R177" s="10">
        <f t="shared" si="11"/>
        <v>17.59999999999998</v>
      </c>
      <c r="S177" s="10">
        <f t="shared" si="9"/>
        <v>-0.6227563339070747</v>
      </c>
    </row>
    <row r="178" spans="15:19" ht="12.75">
      <c r="O178" s="10">
        <f t="shared" si="10"/>
        <v>-2.2999999999999856</v>
      </c>
      <c r="P178" s="10">
        <f t="shared" si="8"/>
        <v>39810.71705534706</v>
      </c>
      <c r="R178" s="10">
        <f t="shared" si="11"/>
        <v>17.69999999999998</v>
      </c>
      <c r="S178" s="10">
        <f t="shared" si="9"/>
        <v>-0.6239866331809032</v>
      </c>
    </row>
    <row r="179" spans="15:19" ht="12.75">
      <c r="O179" s="10">
        <f t="shared" si="10"/>
        <v>-2.1999999999999855</v>
      </c>
      <c r="P179" s="10">
        <f t="shared" si="8"/>
        <v>25118.864315094117</v>
      </c>
      <c r="R179" s="10">
        <f t="shared" si="11"/>
        <v>17.799999999999983</v>
      </c>
      <c r="S179" s="10">
        <f t="shared" si="9"/>
        <v>-0.6252100011544469</v>
      </c>
    </row>
    <row r="180" spans="15:19" ht="12.75">
      <c r="O180" s="10">
        <f t="shared" si="10"/>
        <v>-2.0999999999999854</v>
      </c>
      <c r="P180" s="10">
        <f t="shared" si="8"/>
        <v>15848.93192461005</v>
      </c>
      <c r="R180" s="10">
        <f t="shared" si="11"/>
        <v>17.899999999999984</v>
      </c>
      <c r="S180" s="10">
        <f t="shared" si="9"/>
        <v>-0.6264265154899464</v>
      </c>
    </row>
    <row r="181" spans="15:19" ht="12.75">
      <c r="O181" s="10">
        <f t="shared" si="10"/>
        <v>-1.9999999999999853</v>
      </c>
      <c r="P181" s="10">
        <f t="shared" si="8"/>
        <v>9999.999999999316</v>
      </c>
      <c r="R181" s="10">
        <f t="shared" si="11"/>
        <v>17.999999999999986</v>
      </c>
      <c r="S181" s="10">
        <f t="shared" si="9"/>
        <v>-0.627636252551653</v>
      </c>
    </row>
    <row r="182" spans="15:19" ht="12.75">
      <c r="O182" s="10">
        <f t="shared" si="10"/>
        <v>-1.8999999999999853</v>
      </c>
      <c r="P182" s="10">
        <f t="shared" si="8"/>
        <v>6309.573444801501</v>
      </c>
      <c r="R182" s="10">
        <f t="shared" si="11"/>
        <v>18.099999999999987</v>
      </c>
      <c r="S182" s="10">
        <f t="shared" si="9"/>
        <v>-0.6288392874345922</v>
      </c>
    </row>
    <row r="183" spans="15:19" ht="12.75">
      <c r="O183" s="10">
        <f t="shared" si="10"/>
        <v>-1.7999999999999852</v>
      </c>
      <c r="P183" s="10">
        <f t="shared" si="8"/>
        <v>3981.071705534694</v>
      </c>
      <c r="R183" s="10">
        <f t="shared" si="11"/>
        <v>18.19999999999999</v>
      </c>
      <c r="S183" s="10">
        <f t="shared" si="9"/>
        <v>-0.6300356939925373</v>
      </c>
    </row>
    <row r="184" spans="15:19" ht="12.75">
      <c r="O184" s="10">
        <f t="shared" si="10"/>
        <v>-1.699999999999985</v>
      </c>
      <c r="P184" s="10">
        <f t="shared" si="8"/>
        <v>2511.8864315094047</v>
      </c>
      <c r="R184" s="10">
        <f t="shared" si="11"/>
        <v>18.29999999999999</v>
      </c>
      <c r="S184" s="10">
        <f t="shared" si="9"/>
        <v>-0.6312255448652146</v>
      </c>
    </row>
    <row r="185" spans="15:19" ht="12.75">
      <c r="O185" s="10">
        <f t="shared" si="10"/>
        <v>-1.599999999999985</v>
      </c>
      <c r="P185" s="10">
        <f t="shared" si="8"/>
        <v>1584.893192461003</v>
      </c>
      <c r="R185" s="10">
        <f t="shared" si="11"/>
        <v>18.39999999999999</v>
      </c>
      <c r="S185" s="10">
        <f t="shared" si="9"/>
        <v>-0.6324089115047682</v>
      </c>
    </row>
    <row r="186" spans="15:19" ht="12.75">
      <c r="O186" s="10">
        <f t="shared" si="10"/>
        <v>-1.499999999999985</v>
      </c>
      <c r="P186" s="10">
        <f t="shared" si="8"/>
        <v>999.9999999999295</v>
      </c>
      <c r="R186" s="10">
        <f t="shared" si="11"/>
        <v>18.499999999999993</v>
      </c>
      <c r="S186" s="10">
        <f t="shared" si="9"/>
        <v>-0.633585864201507</v>
      </c>
    </row>
    <row r="187" spans="15:19" ht="12.75">
      <c r="O187" s="10">
        <f t="shared" si="10"/>
        <v>-1.3999999999999848</v>
      </c>
      <c r="P187" s="10">
        <f t="shared" si="8"/>
        <v>630.9573444801489</v>
      </c>
      <c r="R187" s="10">
        <f t="shared" si="11"/>
        <v>18.599999999999994</v>
      </c>
      <c r="S187" s="10">
        <f t="shared" si="9"/>
        <v>-0.6347564721089581</v>
      </c>
    </row>
    <row r="188" spans="15:19" ht="12.75">
      <c r="O188" s="10">
        <f t="shared" si="10"/>
        <v>-1.2999999999999847</v>
      </c>
      <c r="P188" s="10">
        <f t="shared" si="8"/>
        <v>398.10717055346896</v>
      </c>
      <c r="R188" s="10">
        <f t="shared" si="11"/>
        <v>18.699999999999996</v>
      </c>
      <c r="S188" s="10">
        <f t="shared" si="9"/>
        <v>-0.6359208032682495</v>
      </c>
    </row>
    <row r="189" spans="15:19" ht="12.75">
      <c r="O189" s="10">
        <f t="shared" si="10"/>
        <v>-1.1999999999999846</v>
      </c>
      <c r="P189" s="10">
        <f t="shared" si="8"/>
        <v>251.1886431509402</v>
      </c>
      <c r="R189" s="10">
        <f t="shared" si="11"/>
        <v>18.799999999999997</v>
      </c>
      <c r="S189" s="10">
        <f t="shared" si="9"/>
        <v>-0.6370789246318399</v>
      </c>
    </row>
    <row r="190" spans="15:19" ht="12.75">
      <c r="O190" s="10">
        <f t="shared" si="10"/>
        <v>-1.0999999999999845</v>
      </c>
      <c r="P190" s="10">
        <f t="shared" si="8"/>
        <v>158.4893192461</v>
      </c>
      <c r="R190" s="10">
        <f t="shared" si="11"/>
        <v>18.9</v>
      </c>
      <c r="S190" s="10">
        <f t="shared" si="9"/>
        <v>-0.6382309020866221</v>
      </c>
    </row>
    <row r="191" spans="15:19" ht="12.75">
      <c r="O191" s="10">
        <f t="shared" si="10"/>
        <v>-0.9999999999999846</v>
      </c>
      <c r="P191" s="10">
        <f t="shared" si="8"/>
        <v>99.99999999999285</v>
      </c>
      <c r="R191" s="10">
        <f t="shared" si="11"/>
        <v>19</v>
      </c>
      <c r="S191" s="10">
        <f t="shared" si="9"/>
        <v>-0.6393768004764145</v>
      </c>
    </row>
    <row r="192" spans="15:19" ht="12.75">
      <c r="O192" s="10">
        <f t="shared" si="10"/>
        <v>-0.8999999999999846</v>
      </c>
      <c r="P192" s="10">
        <f t="shared" si="8"/>
        <v>63.095734448014824</v>
      </c>
      <c r="R192" s="10">
        <f t="shared" si="11"/>
        <v>19.1</v>
      </c>
      <c r="S192" s="10">
        <f t="shared" si="9"/>
        <v>-0.6405166836238639</v>
      </c>
    </row>
    <row r="193" spans="15:19" ht="12.75">
      <c r="O193" s="10">
        <f t="shared" si="10"/>
        <v>-0.7999999999999846</v>
      </c>
      <c r="P193" s="10">
        <f t="shared" si="8"/>
        <v>39.810717055346885</v>
      </c>
      <c r="R193" s="10">
        <f t="shared" si="11"/>
        <v>19.200000000000003</v>
      </c>
      <c r="S193" s="10">
        <f t="shared" si="9"/>
        <v>-0.641650614351775</v>
      </c>
    </row>
    <row r="194" spans="15:19" ht="12.75">
      <c r="O194" s="10">
        <f t="shared" si="10"/>
        <v>-0.6999999999999846</v>
      </c>
      <c r="P194" s="10">
        <f aca="true" t="shared" si="12" ref="P194:P257">$G$2^O194</f>
        <v>25.118864315094015</v>
      </c>
      <c r="R194" s="10">
        <f t="shared" si="11"/>
        <v>19.300000000000004</v>
      </c>
      <c r="S194" s="10">
        <f aca="true" t="shared" si="13" ref="S194:S241">IF($K$2=1,-100,LN(R194)/LN($K$2))</f>
        <v>-0.642778654503887</v>
      </c>
    </row>
    <row r="195" spans="15:19" ht="12.75">
      <c r="O195" s="10">
        <f aca="true" t="shared" si="14" ref="O195:O258">O194+0.1</f>
        <v>-0.5999999999999847</v>
      </c>
      <c r="P195" s="10">
        <f t="shared" si="12"/>
        <v>15.84893192461001</v>
      </c>
      <c r="R195" s="10">
        <f>R194+0.1</f>
        <v>19.400000000000006</v>
      </c>
      <c r="S195" s="10">
        <f t="shared" si="13"/>
        <v>-0.6439008649651131</v>
      </c>
    </row>
    <row r="196" spans="15:19" ht="12.75">
      <c r="O196" s="10">
        <f t="shared" si="14"/>
        <v>-0.4999999999999847</v>
      </c>
      <c r="P196" s="10">
        <f t="shared" si="12"/>
        <v>9.999999999999291</v>
      </c>
      <c r="R196" s="10">
        <f>R195+0.1</f>
        <v>19.500000000000007</v>
      </c>
      <c r="S196" s="10">
        <f t="shared" si="13"/>
        <v>-0.6450173056812591</v>
      </c>
    </row>
    <row r="197" spans="15:19" ht="12.75">
      <c r="O197" s="10">
        <f t="shared" si="14"/>
        <v>-0.3999999999999847</v>
      </c>
      <c r="P197" s="10">
        <f t="shared" si="12"/>
        <v>6.309573444801487</v>
      </c>
      <c r="R197" s="10">
        <f>R196+0.1</f>
        <v>19.60000000000001</v>
      </c>
      <c r="S197" s="10">
        <f t="shared" si="13"/>
        <v>-0.6461280356782382</v>
      </c>
    </row>
    <row r="198" spans="15:19" ht="12.75">
      <c r="O198" s="10">
        <f t="shared" si="14"/>
        <v>-0.2999999999999847</v>
      </c>
      <c r="P198" s="10">
        <f t="shared" si="12"/>
        <v>3.981071705534692</v>
      </c>
      <c r="R198" s="10">
        <f>R197+0.1</f>
        <v>19.70000000000001</v>
      </c>
      <c r="S198" s="10">
        <f t="shared" si="13"/>
        <v>-0.6472331130807967</v>
      </c>
    </row>
    <row r="199" spans="15:19" ht="12.75">
      <c r="O199" s="10">
        <f t="shared" si="14"/>
        <v>-0.19999999999998472</v>
      </c>
      <c r="P199" s="10">
        <f t="shared" si="12"/>
        <v>2.5118864315094034</v>
      </c>
      <c r="R199" s="10">
        <f>R198+0.1</f>
        <v>19.80000000000001</v>
      </c>
      <c r="S199" s="10">
        <f t="shared" si="13"/>
        <v>-0.6483325951307658</v>
      </c>
    </row>
    <row r="200" spans="15:19" ht="12.75">
      <c r="O200" s="10">
        <f t="shared" si="14"/>
        <v>-0.09999999999998471</v>
      </c>
      <c r="P200" s="10">
        <f t="shared" si="12"/>
        <v>1.584893192461002</v>
      </c>
      <c r="R200" s="10">
        <f aca="true" t="shared" si="15" ref="R200:R236">R199+0.1</f>
        <v>19.900000000000013</v>
      </c>
      <c r="S200" s="10">
        <f t="shared" si="13"/>
        <v>-0.6494265382048535</v>
      </c>
    </row>
    <row r="201" spans="15:19" ht="12.75">
      <c r="O201" s="10">
        <f t="shared" si="14"/>
        <v>1.529332216421153E-14</v>
      </c>
      <c r="P201" s="10">
        <f t="shared" si="12"/>
        <v>0.9999999999999296</v>
      </c>
      <c r="R201" s="10">
        <f t="shared" si="15"/>
        <v>20.000000000000014</v>
      </c>
      <c r="S201" s="10">
        <f t="shared" si="13"/>
        <v>-0.6505149978319908</v>
      </c>
    </row>
    <row r="202" spans="15:19" ht="12.75">
      <c r="O202" s="10">
        <f t="shared" si="14"/>
        <v>0.1000000000000153</v>
      </c>
      <c r="P202" s="10">
        <f t="shared" si="12"/>
        <v>0.6309573444801488</v>
      </c>
      <c r="R202" s="10">
        <f t="shared" si="15"/>
        <v>20.100000000000016</v>
      </c>
      <c r="S202" s="10">
        <f t="shared" si="13"/>
        <v>-0.6515980287102446</v>
      </c>
    </row>
    <row r="203" spans="15:19" ht="12.75">
      <c r="O203" s="10">
        <f t="shared" si="14"/>
        <v>0.2000000000000153</v>
      </c>
      <c r="P203" s="10">
        <f t="shared" si="12"/>
        <v>0.3981071705534692</v>
      </c>
      <c r="R203" s="10">
        <f t="shared" si="15"/>
        <v>20.200000000000017</v>
      </c>
      <c r="S203" s="10">
        <f t="shared" si="13"/>
        <v>-0.6526756847233122</v>
      </c>
    </row>
    <row r="204" spans="15:19" ht="12.75">
      <c r="O204" s="10">
        <f t="shared" si="14"/>
        <v>0.3000000000000153</v>
      </c>
      <c r="P204" s="10">
        <f t="shared" si="12"/>
        <v>0.2511886431509403</v>
      </c>
      <c r="R204" s="10">
        <f t="shared" si="15"/>
        <v>20.30000000000002</v>
      </c>
      <c r="S204" s="10">
        <f t="shared" si="13"/>
        <v>-0.6537480189566067</v>
      </c>
    </row>
    <row r="205" spans="15:19" ht="12.75">
      <c r="O205" s="10">
        <f t="shared" si="14"/>
        <v>0.40000000000001534</v>
      </c>
      <c r="P205" s="10">
        <f t="shared" si="12"/>
        <v>0.15848931924610019</v>
      </c>
      <c r="R205" s="10">
        <f t="shared" si="15"/>
        <v>20.40000000000002</v>
      </c>
      <c r="S205" s="10">
        <f t="shared" si="13"/>
        <v>-0.6548150837129496</v>
      </c>
    </row>
    <row r="206" spans="15:19" ht="12.75">
      <c r="O206" s="10">
        <f t="shared" si="14"/>
        <v>0.5000000000000153</v>
      </c>
      <c r="P206" s="10">
        <f t="shared" si="12"/>
        <v>0.09999999999999296</v>
      </c>
      <c r="R206" s="10">
        <f t="shared" si="15"/>
        <v>20.50000000000002</v>
      </c>
      <c r="S206" s="10">
        <f t="shared" si="13"/>
        <v>-0.6558769305278774</v>
      </c>
    </row>
    <row r="207" spans="15:19" ht="12.75">
      <c r="O207" s="10">
        <f t="shared" si="14"/>
        <v>0.6000000000000153</v>
      </c>
      <c r="P207" s="10">
        <f t="shared" si="12"/>
        <v>0.06309573444801489</v>
      </c>
      <c r="R207" s="10">
        <f t="shared" si="15"/>
        <v>20.600000000000023</v>
      </c>
      <c r="S207" s="10">
        <f t="shared" si="13"/>
        <v>-0.6569336101845771</v>
      </c>
    </row>
    <row r="208" spans="15:19" ht="12.75">
      <c r="O208" s="10">
        <f t="shared" si="14"/>
        <v>0.7000000000000153</v>
      </c>
      <c r="P208" s="10">
        <f t="shared" si="12"/>
        <v>0.03981071705534693</v>
      </c>
      <c r="R208" s="10">
        <f t="shared" si="15"/>
        <v>20.700000000000024</v>
      </c>
      <c r="S208" s="10">
        <f t="shared" si="13"/>
        <v>-0.6579851727284592</v>
      </c>
    </row>
    <row r="209" spans="15:19" ht="12.75">
      <c r="O209" s="10">
        <f t="shared" si="14"/>
        <v>0.8000000000000153</v>
      </c>
      <c r="P209" s="10">
        <f t="shared" si="12"/>
        <v>0.025118864315094042</v>
      </c>
      <c r="R209" s="10">
        <f t="shared" si="15"/>
        <v>20.800000000000026</v>
      </c>
      <c r="S209" s="10">
        <f t="shared" si="13"/>
        <v>-0.6590316674813811</v>
      </c>
    </row>
    <row r="210" spans="15:19" ht="12.75">
      <c r="O210" s="10">
        <f t="shared" si="14"/>
        <v>0.9000000000000152</v>
      </c>
      <c r="P210" s="10">
        <f t="shared" si="12"/>
        <v>0.015848931924610028</v>
      </c>
      <c r="R210" s="10">
        <f t="shared" si="15"/>
        <v>20.900000000000027</v>
      </c>
      <c r="S210" s="10">
        <f t="shared" si="13"/>
        <v>-0.6600731430555273</v>
      </c>
    </row>
    <row r="211" spans="15:19" ht="12.75">
      <c r="O211" s="10">
        <f t="shared" si="14"/>
        <v>1.0000000000000153</v>
      </c>
      <c r="P211" s="10">
        <f t="shared" si="12"/>
        <v>0.009999999999999303</v>
      </c>
      <c r="R211" s="10">
        <f t="shared" si="15"/>
        <v>21.00000000000003</v>
      </c>
      <c r="S211" s="10">
        <f t="shared" si="13"/>
        <v>-0.66110964736696</v>
      </c>
    </row>
    <row r="212" spans="15:19" ht="12.75">
      <c r="O212" s="10">
        <f t="shared" si="14"/>
        <v>1.1000000000000154</v>
      </c>
      <c r="P212" s="10">
        <f t="shared" si="12"/>
        <v>0.006309573444801488</v>
      </c>
      <c r="R212" s="10">
        <f t="shared" si="15"/>
        <v>21.10000000000003</v>
      </c>
      <c r="S212" s="10">
        <f t="shared" si="13"/>
        <v>-0.6621412276488466</v>
      </c>
    </row>
    <row r="213" spans="15:19" ht="12.75">
      <c r="O213" s="10">
        <f t="shared" si="14"/>
        <v>1.2000000000000155</v>
      </c>
      <c r="P213" s="10">
        <f t="shared" si="12"/>
        <v>0.003981071705534689</v>
      </c>
      <c r="R213" s="10">
        <f t="shared" si="15"/>
        <v>21.20000000000003</v>
      </c>
      <c r="S213" s="10">
        <f t="shared" si="13"/>
        <v>-0.663167930464376</v>
      </c>
    </row>
    <row r="214" spans="15:19" ht="12.75">
      <c r="O214" s="10">
        <f t="shared" si="14"/>
        <v>1.3000000000000156</v>
      </c>
      <c r="P214" s="10">
        <f t="shared" si="12"/>
        <v>0.0025118864315094016</v>
      </c>
      <c r="R214" s="10">
        <f t="shared" si="15"/>
        <v>21.300000000000033</v>
      </c>
      <c r="S214" s="10">
        <f t="shared" si="13"/>
        <v>-0.6641898017193693</v>
      </c>
    </row>
    <row r="215" spans="15:19" ht="12.75">
      <c r="O215" s="10">
        <f t="shared" si="14"/>
        <v>1.4000000000000157</v>
      </c>
      <c r="P215" s="10">
        <f t="shared" si="12"/>
        <v>0.0015848931924609996</v>
      </c>
      <c r="R215" s="10">
        <f t="shared" si="15"/>
        <v>21.400000000000034</v>
      </c>
      <c r="S215" s="10">
        <f t="shared" si="13"/>
        <v>-0.6652068866745958</v>
      </c>
    </row>
    <row r="216" spans="15:19" ht="12.75">
      <c r="O216" s="10">
        <f t="shared" si="14"/>
        <v>1.5000000000000158</v>
      </c>
      <c r="P216" s="10">
        <f t="shared" si="12"/>
        <v>0.0009999999999999282</v>
      </c>
      <c r="R216" s="10">
        <f t="shared" si="15"/>
        <v>21.500000000000036</v>
      </c>
      <c r="S216" s="10">
        <f t="shared" si="13"/>
        <v>-0.6662192299578031</v>
      </c>
    </row>
    <row r="217" spans="15:19" ht="12.75">
      <c r="O217" s="10">
        <f t="shared" si="14"/>
        <v>1.6000000000000159</v>
      </c>
      <c r="P217" s="10">
        <f t="shared" si="12"/>
        <v>0.0006309573444801476</v>
      </c>
      <c r="R217" s="10">
        <f t="shared" si="15"/>
        <v>21.600000000000037</v>
      </c>
      <c r="S217" s="10">
        <f t="shared" si="13"/>
        <v>-0.6672268755754659</v>
      </c>
    </row>
    <row r="218" spans="15:19" ht="12.75">
      <c r="O218" s="10">
        <f t="shared" si="14"/>
        <v>1.700000000000016</v>
      </c>
      <c r="P218" s="10">
        <f t="shared" si="12"/>
        <v>0.00039810717055346846</v>
      </c>
      <c r="R218" s="10">
        <f t="shared" si="15"/>
        <v>21.70000000000004</v>
      </c>
      <c r="S218" s="10">
        <f t="shared" si="13"/>
        <v>-0.6682298669242652</v>
      </c>
    </row>
    <row r="219" spans="15:19" ht="12.75">
      <c r="O219" s="10">
        <f t="shared" si="14"/>
        <v>1.800000000000016</v>
      </c>
      <c r="P219" s="10">
        <f t="shared" si="12"/>
        <v>0.0002511886431509399</v>
      </c>
      <c r="R219" s="10">
        <f t="shared" si="15"/>
        <v>21.80000000000004</v>
      </c>
      <c r="S219" s="10">
        <f t="shared" si="13"/>
        <v>-0.6692282468023029</v>
      </c>
    </row>
    <row r="220" spans="15:19" ht="12.75">
      <c r="O220" s="10">
        <f t="shared" si="14"/>
        <v>1.9000000000000161</v>
      </c>
      <c r="P220" s="10">
        <f t="shared" si="12"/>
        <v>0.00015848931924609966</v>
      </c>
      <c r="R220" s="10">
        <f t="shared" si="15"/>
        <v>21.90000000000004</v>
      </c>
      <c r="S220" s="10">
        <f t="shared" si="13"/>
        <v>-0.6702220574200596</v>
      </c>
    </row>
    <row r="221" spans="15:19" ht="12.75">
      <c r="O221" s="10">
        <f t="shared" si="14"/>
        <v>2.000000000000016</v>
      </c>
      <c r="P221" s="10">
        <f t="shared" si="12"/>
        <v>9.999999999999281E-05</v>
      </c>
      <c r="R221" s="10">
        <f t="shared" si="15"/>
        <v>22.000000000000043</v>
      </c>
      <c r="S221" s="10">
        <f t="shared" si="13"/>
        <v>-0.6712113404111036</v>
      </c>
    </row>
    <row r="222" spans="15:19" ht="12.75">
      <c r="O222" s="10">
        <f t="shared" si="14"/>
        <v>2.100000000000016</v>
      </c>
      <c r="P222" s="10">
        <f t="shared" si="12"/>
        <v>6.309573444801469E-05</v>
      </c>
      <c r="R222" s="10">
        <f t="shared" si="15"/>
        <v>22.100000000000044</v>
      </c>
      <c r="S222" s="10">
        <f t="shared" si="13"/>
        <v>-0.6721961368425559</v>
      </c>
    </row>
    <row r="223" spans="15:19" ht="12.75">
      <c r="O223" s="10">
        <f t="shared" si="14"/>
        <v>2.200000000000016</v>
      </c>
      <c r="P223" s="10">
        <f t="shared" si="12"/>
        <v>3.98107170553468E-05</v>
      </c>
      <c r="R223" s="10">
        <f t="shared" si="15"/>
        <v>22.200000000000045</v>
      </c>
      <c r="S223" s="10">
        <f t="shared" si="13"/>
        <v>-0.6731764872253198</v>
      </c>
    </row>
    <row r="224" spans="15:19" ht="12.75">
      <c r="O224" s="10">
        <f t="shared" si="14"/>
        <v>2.3000000000000163</v>
      </c>
      <c r="P224" s="10">
        <f t="shared" si="12"/>
        <v>2.511886431509396E-05</v>
      </c>
      <c r="R224" s="10">
        <f t="shared" si="15"/>
        <v>22.300000000000047</v>
      </c>
      <c r="S224" s="10">
        <f t="shared" si="13"/>
        <v>-0.6741524315240809</v>
      </c>
    </row>
    <row r="225" spans="15:19" ht="12.75">
      <c r="O225" s="10">
        <f t="shared" si="14"/>
        <v>2.4000000000000163</v>
      </c>
      <c r="P225" s="10">
        <f t="shared" si="12"/>
        <v>1.584893192460995E-05</v>
      </c>
      <c r="R225" s="10">
        <f t="shared" si="15"/>
        <v>22.40000000000005</v>
      </c>
      <c r="S225" s="10">
        <f t="shared" si="13"/>
        <v>-0.6751240091670819</v>
      </c>
    </row>
    <row r="226" spans="15:19" ht="12.75">
      <c r="O226" s="10">
        <f t="shared" si="14"/>
        <v>2.5000000000000164</v>
      </c>
      <c r="P226" s="10">
        <f t="shared" si="12"/>
        <v>9.999999999999252E-06</v>
      </c>
      <c r="R226" s="10">
        <f t="shared" si="15"/>
        <v>22.50000000000005</v>
      </c>
      <c r="S226" s="10">
        <f t="shared" si="13"/>
        <v>-0.6760912590556818</v>
      </c>
    </row>
    <row r="227" spans="15:19" ht="12.75">
      <c r="O227" s="10">
        <f t="shared" si="14"/>
        <v>2.6000000000000165</v>
      </c>
      <c r="P227" s="10">
        <f t="shared" si="12"/>
        <v>6.309573444801461E-06</v>
      </c>
      <c r="R227" s="10">
        <f t="shared" si="15"/>
        <v>22.60000000000005</v>
      </c>
      <c r="S227" s="10">
        <f t="shared" si="13"/>
        <v>-0.677054219573701</v>
      </c>
    </row>
    <row r="228" spans="15:19" ht="12.75">
      <c r="O228" s="10">
        <f t="shared" si="14"/>
        <v>2.7000000000000166</v>
      </c>
      <c r="P228" s="10">
        <f t="shared" si="12"/>
        <v>3.981071705534676E-06</v>
      </c>
      <c r="R228" s="10">
        <f t="shared" si="15"/>
        <v>22.700000000000053</v>
      </c>
      <c r="S228" s="10">
        <f t="shared" si="13"/>
        <v>-0.6780129285965619</v>
      </c>
    </row>
    <row r="229" spans="15:19" ht="12.75">
      <c r="O229" s="10">
        <f t="shared" si="14"/>
        <v>2.8000000000000167</v>
      </c>
      <c r="P229" s="10">
        <f t="shared" si="12"/>
        <v>2.5118864315093887E-06</v>
      </c>
      <c r="R229" s="10">
        <f t="shared" si="15"/>
        <v>22.800000000000054</v>
      </c>
      <c r="S229" s="10">
        <f t="shared" si="13"/>
        <v>-0.6789674235002274</v>
      </c>
    </row>
    <row r="230" spans="15:19" ht="12.75">
      <c r="O230" s="10">
        <f t="shared" si="14"/>
        <v>2.900000000000017</v>
      </c>
      <c r="P230" s="10">
        <f t="shared" si="12"/>
        <v>1.584893192460993E-06</v>
      </c>
      <c r="R230" s="10">
        <f t="shared" si="15"/>
        <v>22.900000000000055</v>
      </c>
      <c r="S230" s="10">
        <f t="shared" si="13"/>
        <v>-0.6799177411699445</v>
      </c>
    </row>
    <row r="231" spans="15:19" ht="12.75">
      <c r="O231" s="10">
        <f t="shared" si="14"/>
        <v>3.000000000000017</v>
      </c>
      <c r="P231" s="10">
        <f t="shared" si="12"/>
        <v>9.999999999999241E-07</v>
      </c>
      <c r="R231" s="10">
        <f t="shared" si="15"/>
        <v>23.000000000000057</v>
      </c>
      <c r="S231" s="10">
        <f t="shared" si="13"/>
        <v>-0.6808639180087971</v>
      </c>
    </row>
    <row r="232" spans="15:19" ht="12.75">
      <c r="O232" s="10">
        <f t="shared" si="14"/>
        <v>3.100000000000017</v>
      </c>
      <c r="P232" s="10">
        <f t="shared" si="12"/>
        <v>6.309573444801444E-07</v>
      </c>
      <c r="R232" s="10">
        <f t="shared" si="15"/>
        <v>23.10000000000006</v>
      </c>
      <c r="S232" s="10">
        <f t="shared" si="13"/>
        <v>-0.6818059899460728</v>
      </c>
    </row>
    <row r="233" spans="15:19" ht="12.75">
      <c r="O233" s="10">
        <f t="shared" si="14"/>
        <v>3.200000000000017</v>
      </c>
      <c r="P233" s="10">
        <f t="shared" si="12"/>
        <v>3.9810717055346643E-07</v>
      </c>
      <c r="R233" s="10">
        <f t="shared" si="15"/>
        <v>23.20000000000006</v>
      </c>
      <c r="S233" s="10">
        <f t="shared" si="13"/>
        <v>-0.6827439924454505</v>
      </c>
    </row>
    <row r="234" spans="15:19" ht="12.75">
      <c r="O234" s="10">
        <f t="shared" si="14"/>
        <v>3.300000000000017</v>
      </c>
      <c r="P234" s="10">
        <f t="shared" si="12"/>
        <v>2.511886431509386E-07</v>
      </c>
      <c r="R234" s="10">
        <f t="shared" si="15"/>
        <v>23.30000000000006</v>
      </c>
      <c r="S234" s="10">
        <f t="shared" si="13"/>
        <v>-0.6836779605130101</v>
      </c>
    </row>
    <row r="235" spans="15:19" ht="12.75">
      <c r="O235" s="10">
        <f t="shared" si="14"/>
        <v>3.4000000000000172</v>
      </c>
      <c r="P235" s="10">
        <f t="shared" si="12"/>
        <v>1.5848931924609913E-07</v>
      </c>
      <c r="R235" s="10">
        <f t="shared" si="15"/>
        <v>23.400000000000063</v>
      </c>
      <c r="S235" s="10">
        <f t="shared" si="13"/>
        <v>-0.684607928705072</v>
      </c>
    </row>
    <row r="236" spans="15:19" ht="12.75">
      <c r="O236" s="10">
        <f t="shared" si="14"/>
        <v>3.5000000000000173</v>
      </c>
      <c r="P236" s="10">
        <f t="shared" si="12"/>
        <v>9.999999999999212E-08</v>
      </c>
      <c r="R236" s="10">
        <f t="shared" si="15"/>
        <v>23.500000000000064</v>
      </c>
      <c r="S236" s="10">
        <f t="shared" si="13"/>
        <v>-0.6855339311358688</v>
      </c>
    </row>
    <row r="237" spans="15:19" ht="12.75">
      <c r="O237" s="10">
        <f t="shared" si="14"/>
        <v>3.6000000000000174</v>
      </c>
      <c r="P237" s="10">
        <f t="shared" si="12"/>
        <v>6.309573444801448E-08</v>
      </c>
      <c r="R237" s="10">
        <f>R236+0.1</f>
        <v>23.600000000000065</v>
      </c>
      <c r="S237" s="10">
        <f t="shared" si="13"/>
        <v>-0.686456001485054</v>
      </c>
    </row>
    <row r="238" spans="15:19" ht="12.75">
      <c r="O238" s="10">
        <f t="shared" si="14"/>
        <v>3.7000000000000175</v>
      </c>
      <c r="P238" s="10">
        <f t="shared" si="12"/>
        <v>3.98107170553466E-08</v>
      </c>
      <c r="R238" s="10">
        <f>R237+0.1</f>
        <v>23.700000000000067</v>
      </c>
      <c r="S238" s="10">
        <f t="shared" si="13"/>
        <v>-0.6873741730050525</v>
      </c>
    </row>
    <row r="239" spans="15:19" ht="12.75">
      <c r="O239" s="10">
        <f t="shared" si="14"/>
        <v>3.8000000000000176</v>
      </c>
      <c r="P239" s="10">
        <f t="shared" si="12"/>
        <v>2.5118864315093786E-08</v>
      </c>
      <c r="R239" s="10">
        <f>R238+0.1</f>
        <v>23.800000000000068</v>
      </c>
      <c r="S239" s="10">
        <f t="shared" si="13"/>
        <v>-0.6882884785282567</v>
      </c>
    </row>
    <row r="240" spans="15:19" ht="12.75">
      <c r="O240" s="10">
        <f t="shared" si="14"/>
        <v>3.9000000000000177</v>
      </c>
      <c r="P240" s="10">
        <f t="shared" si="12"/>
        <v>1.5848931924609895E-08</v>
      </c>
      <c r="R240" s="10">
        <f>R239+0.1</f>
        <v>23.90000000000007</v>
      </c>
      <c r="S240" s="10">
        <f t="shared" si="13"/>
        <v>-0.6891989504740695</v>
      </c>
    </row>
    <row r="241" spans="15:19" ht="12.75">
      <c r="O241" s="10">
        <f t="shared" si="14"/>
        <v>4.000000000000018</v>
      </c>
      <c r="P241" s="10">
        <f t="shared" si="12"/>
        <v>9.999999999999201E-09</v>
      </c>
      <c r="R241" s="10">
        <f>R240+0.1</f>
        <v>24.00000000000007</v>
      </c>
      <c r="S241" s="10">
        <f t="shared" si="13"/>
        <v>-0.6901056208558037</v>
      </c>
    </row>
    <row r="242" spans="15:16" ht="12.75">
      <c r="O242" s="10">
        <f t="shared" si="14"/>
        <v>4.100000000000017</v>
      </c>
      <c r="P242" s="10">
        <f t="shared" si="12"/>
        <v>6.309573444801441E-09</v>
      </c>
    </row>
    <row r="243" spans="15:16" ht="12.75">
      <c r="O243" s="10">
        <f t="shared" si="14"/>
        <v>4.200000000000017</v>
      </c>
      <c r="P243" s="10">
        <f t="shared" si="12"/>
        <v>3.9810717055346695E-09</v>
      </c>
    </row>
    <row r="244" spans="15:16" ht="12.75">
      <c r="O244" s="10">
        <f t="shared" si="14"/>
        <v>4.300000000000017</v>
      </c>
      <c r="P244" s="10">
        <f t="shared" si="12"/>
        <v>2.511886431509394E-09</v>
      </c>
    </row>
    <row r="245" spans="15:16" ht="12.75">
      <c r="O245" s="10">
        <f t="shared" si="14"/>
        <v>4.400000000000016</v>
      </c>
      <c r="P245" s="10">
        <f t="shared" si="12"/>
        <v>1.584893192460999E-09</v>
      </c>
    </row>
    <row r="246" spans="15:16" ht="12.75">
      <c r="O246" s="10">
        <f t="shared" si="14"/>
        <v>4.500000000000016</v>
      </c>
      <c r="P246" s="10">
        <f t="shared" si="12"/>
        <v>9.999999999999298E-10</v>
      </c>
    </row>
    <row r="247" spans="15:16" ht="12.75">
      <c r="O247" s="10">
        <f t="shared" si="14"/>
        <v>4.600000000000016</v>
      </c>
      <c r="P247" s="10">
        <f t="shared" si="12"/>
        <v>6.309573444801501E-10</v>
      </c>
    </row>
    <row r="248" spans="15:16" ht="12.75">
      <c r="O248" s="10">
        <f t="shared" si="14"/>
        <v>4.700000000000015</v>
      </c>
      <c r="P248" s="10">
        <f t="shared" si="12"/>
        <v>3.981071705534708E-10</v>
      </c>
    </row>
    <row r="249" spans="15:16" ht="12.75">
      <c r="O249" s="10">
        <f t="shared" si="14"/>
        <v>4.800000000000015</v>
      </c>
      <c r="P249" s="10">
        <f t="shared" si="12"/>
        <v>2.511886431509409E-10</v>
      </c>
    </row>
    <row r="250" spans="15:16" ht="12.75">
      <c r="O250" s="10">
        <f t="shared" si="14"/>
        <v>4.900000000000015</v>
      </c>
      <c r="P250" s="10">
        <f t="shared" si="12"/>
        <v>1.5848931924610085E-10</v>
      </c>
    </row>
    <row r="251" spans="15:16" ht="12.75">
      <c r="O251" s="10">
        <f t="shared" si="14"/>
        <v>5.000000000000014</v>
      </c>
      <c r="P251" s="10">
        <f t="shared" si="12"/>
        <v>9.999999999999357E-11</v>
      </c>
    </row>
    <row r="252" spans="15:16" ht="12.75">
      <c r="O252" s="10">
        <f t="shared" si="14"/>
        <v>5.100000000000014</v>
      </c>
      <c r="P252" s="10">
        <f t="shared" si="12"/>
        <v>6.309573444801539E-11</v>
      </c>
    </row>
    <row r="253" spans="15:16" ht="12.75">
      <c r="O253" s="10">
        <f t="shared" si="14"/>
        <v>5.2000000000000135</v>
      </c>
      <c r="P253" s="10">
        <f t="shared" si="12"/>
        <v>3.981071705534732E-11</v>
      </c>
    </row>
    <row r="254" spans="15:16" ht="12.75">
      <c r="O254" s="10">
        <f t="shared" si="14"/>
        <v>5.300000000000013</v>
      </c>
      <c r="P254" s="10">
        <f t="shared" si="12"/>
        <v>2.511886431509433E-11</v>
      </c>
    </row>
    <row r="255" spans="15:16" ht="12.75">
      <c r="O255" s="10">
        <f t="shared" si="14"/>
        <v>5.400000000000013</v>
      </c>
      <c r="P255" s="10">
        <f t="shared" si="12"/>
        <v>1.5848931924610235E-11</v>
      </c>
    </row>
    <row r="256" spans="15:16" ht="12.75">
      <c r="O256" s="10">
        <f t="shared" si="14"/>
        <v>5.500000000000012</v>
      </c>
      <c r="P256" s="10">
        <f t="shared" si="12"/>
        <v>9.999999999999452E-12</v>
      </c>
    </row>
    <row r="257" spans="15:16" ht="12.75">
      <c r="O257" s="10">
        <f t="shared" si="14"/>
        <v>5.600000000000012</v>
      </c>
      <c r="P257" s="10">
        <f t="shared" si="12"/>
        <v>6.3095734448015985E-12</v>
      </c>
    </row>
    <row r="258" spans="15:16" ht="12.75">
      <c r="O258" s="10">
        <f t="shared" si="14"/>
        <v>5.700000000000012</v>
      </c>
      <c r="P258" s="10">
        <f aca="true" t="shared" si="16" ref="P258:P321">$G$2^O258</f>
        <v>3.98107170553477E-12</v>
      </c>
    </row>
    <row r="259" spans="15:16" ht="12.75">
      <c r="O259" s="10">
        <f aca="true" t="shared" si="17" ref="O259:O322">O258+0.1</f>
        <v>5.800000000000011</v>
      </c>
      <c r="P259" s="10">
        <f t="shared" si="16"/>
        <v>2.5118864315094567E-12</v>
      </c>
    </row>
    <row r="260" spans="15:16" ht="12.75">
      <c r="O260" s="10">
        <f t="shared" si="17"/>
        <v>5.900000000000011</v>
      </c>
      <c r="P260" s="10">
        <f t="shared" si="16"/>
        <v>1.5848931924610387E-12</v>
      </c>
    </row>
    <row r="261" spans="15:16" ht="12.75">
      <c r="O261" s="10">
        <f t="shared" si="17"/>
        <v>6.000000000000011</v>
      </c>
      <c r="P261" s="10">
        <f t="shared" si="16"/>
        <v>9.999999999999547E-13</v>
      </c>
    </row>
    <row r="262" spans="15:16" ht="12.75">
      <c r="O262" s="10">
        <f t="shared" si="17"/>
        <v>6.10000000000001</v>
      </c>
      <c r="P262" s="10">
        <f t="shared" si="16"/>
        <v>6.309573444801659E-13</v>
      </c>
    </row>
    <row r="263" spans="15:16" ht="12.75">
      <c r="O263" s="10">
        <f t="shared" si="17"/>
        <v>6.20000000000001</v>
      </c>
      <c r="P263" s="10">
        <f t="shared" si="16"/>
        <v>3.9810717055348076E-13</v>
      </c>
    </row>
    <row r="264" spans="15:16" ht="12.75">
      <c r="O264" s="10">
        <f t="shared" si="17"/>
        <v>6.30000000000001</v>
      </c>
      <c r="P264" s="10">
        <f t="shared" si="16"/>
        <v>2.511886431509472E-13</v>
      </c>
    </row>
    <row r="265" spans="15:16" ht="12.75">
      <c r="O265" s="10">
        <f t="shared" si="17"/>
        <v>6.400000000000009</v>
      </c>
      <c r="P265" s="10">
        <f t="shared" si="16"/>
        <v>1.5848931924610483E-13</v>
      </c>
    </row>
    <row r="266" spans="15:16" ht="12.75">
      <c r="O266" s="10">
        <f t="shared" si="17"/>
        <v>6.500000000000009</v>
      </c>
      <c r="P266" s="10">
        <f t="shared" si="16"/>
        <v>9.999999999999608E-14</v>
      </c>
    </row>
    <row r="267" spans="15:16" ht="12.75">
      <c r="O267" s="10">
        <f t="shared" si="17"/>
        <v>6.6000000000000085</v>
      </c>
      <c r="P267" s="10">
        <f t="shared" si="16"/>
        <v>6.309573444801697E-14</v>
      </c>
    </row>
    <row r="268" spans="15:16" ht="12.75">
      <c r="O268" s="10">
        <f t="shared" si="17"/>
        <v>6.700000000000008</v>
      </c>
      <c r="P268" s="10">
        <f t="shared" si="16"/>
        <v>3.981071705534832E-14</v>
      </c>
    </row>
    <row r="269" spans="15:16" ht="12.75">
      <c r="O269" s="10">
        <f t="shared" si="17"/>
        <v>6.800000000000008</v>
      </c>
      <c r="P269" s="10">
        <f t="shared" si="16"/>
        <v>2.5118864315094958E-14</v>
      </c>
    </row>
    <row r="270" spans="15:16" ht="12.75">
      <c r="O270" s="10">
        <f t="shared" si="17"/>
        <v>6.9000000000000075</v>
      </c>
      <c r="P270" s="10">
        <f t="shared" si="16"/>
        <v>1.5848931924610633E-14</v>
      </c>
    </row>
    <row r="271" spans="15:16" ht="12.75">
      <c r="O271" s="10">
        <f t="shared" si="17"/>
        <v>7.000000000000007</v>
      </c>
      <c r="P271" s="10">
        <f t="shared" si="16"/>
        <v>9.999999999999703E-15</v>
      </c>
    </row>
    <row r="272" spans="15:16" ht="12.75">
      <c r="O272" s="10">
        <f t="shared" si="17"/>
        <v>7.100000000000007</v>
      </c>
      <c r="P272" s="10">
        <f t="shared" si="16"/>
        <v>6.3095734448017575E-15</v>
      </c>
    </row>
    <row r="273" spans="15:16" ht="12.75">
      <c r="O273" s="10">
        <f t="shared" si="17"/>
        <v>7.200000000000006</v>
      </c>
      <c r="P273" s="10">
        <f t="shared" si="16"/>
        <v>3.981071705534869E-15</v>
      </c>
    </row>
    <row r="274" spans="15:16" ht="12.75">
      <c r="O274" s="10">
        <f t="shared" si="17"/>
        <v>7.300000000000006</v>
      </c>
      <c r="P274" s="10">
        <f t="shared" si="16"/>
        <v>2.5118864315095198E-15</v>
      </c>
    </row>
    <row r="275" spans="15:16" ht="12.75">
      <c r="O275" s="10">
        <f t="shared" si="17"/>
        <v>7.400000000000006</v>
      </c>
      <c r="P275" s="10">
        <f t="shared" si="16"/>
        <v>1.5848931924610786E-15</v>
      </c>
    </row>
    <row r="276" spans="15:16" ht="12.75">
      <c r="O276" s="10">
        <f t="shared" si="17"/>
        <v>7.500000000000005</v>
      </c>
      <c r="P276" s="10">
        <f t="shared" si="16"/>
        <v>9.9999999999998E-16</v>
      </c>
    </row>
    <row r="277" spans="15:16" ht="12.75">
      <c r="O277" s="10">
        <f t="shared" si="17"/>
        <v>7.600000000000005</v>
      </c>
      <c r="P277" s="10">
        <f t="shared" si="16"/>
        <v>6.309573444801818E-16</v>
      </c>
    </row>
    <row r="278" spans="15:16" ht="12.75">
      <c r="O278" s="10">
        <f t="shared" si="17"/>
        <v>7.700000000000005</v>
      </c>
      <c r="P278" s="10">
        <f t="shared" si="16"/>
        <v>3.9810717055349074E-16</v>
      </c>
    </row>
    <row r="279" spans="15:16" ht="12.75">
      <c r="O279" s="10">
        <f t="shared" si="17"/>
        <v>7.800000000000004</v>
      </c>
      <c r="P279" s="10">
        <f t="shared" si="16"/>
        <v>2.511886431509544E-16</v>
      </c>
    </row>
    <row r="280" spans="15:16" ht="12.75">
      <c r="O280" s="10">
        <f t="shared" si="17"/>
        <v>7.900000000000004</v>
      </c>
      <c r="P280" s="10">
        <f t="shared" si="16"/>
        <v>1.5848931924610936E-16</v>
      </c>
    </row>
    <row r="281" spans="15:16" ht="12.75">
      <c r="O281" s="10">
        <f t="shared" si="17"/>
        <v>8.000000000000004</v>
      </c>
      <c r="P281" s="10">
        <f t="shared" si="16"/>
        <v>9.999999999999894E-17</v>
      </c>
    </row>
    <row r="282" spans="15:16" ht="12.75">
      <c r="O282" s="10">
        <f t="shared" si="17"/>
        <v>8.100000000000003</v>
      </c>
      <c r="P282" s="10">
        <f t="shared" si="16"/>
        <v>6.309573444801877E-17</v>
      </c>
    </row>
    <row r="283" spans="15:16" ht="12.75">
      <c r="O283" s="10">
        <f t="shared" si="17"/>
        <v>8.200000000000003</v>
      </c>
      <c r="P283" s="10">
        <f t="shared" si="16"/>
        <v>3.9810717055349454E-17</v>
      </c>
    </row>
    <row r="284" spans="15:16" ht="12.75">
      <c r="O284" s="10">
        <f t="shared" si="17"/>
        <v>8.300000000000002</v>
      </c>
      <c r="P284" s="10">
        <f t="shared" si="16"/>
        <v>2.511886431509568E-17</v>
      </c>
    </row>
    <row r="285" spans="15:16" ht="12.75">
      <c r="O285" s="10">
        <f t="shared" si="17"/>
        <v>8.400000000000002</v>
      </c>
      <c r="P285" s="10">
        <f t="shared" si="16"/>
        <v>1.584893192461109E-17</v>
      </c>
    </row>
    <row r="286" spans="15:16" ht="12.75">
      <c r="O286" s="10">
        <f t="shared" si="17"/>
        <v>8.500000000000002</v>
      </c>
      <c r="P286" s="10">
        <f t="shared" si="16"/>
        <v>9.99999999999999E-18</v>
      </c>
    </row>
    <row r="287" spans="15:16" ht="12.75">
      <c r="O287" s="10">
        <f t="shared" si="17"/>
        <v>8.600000000000001</v>
      </c>
      <c r="P287" s="10">
        <f t="shared" si="16"/>
        <v>6.309573444801938E-18</v>
      </c>
    </row>
    <row r="288" spans="15:16" ht="12.75">
      <c r="O288" s="10">
        <f t="shared" si="17"/>
        <v>8.700000000000001</v>
      </c>
      <c r="P288" s="10">
        <f t="shared" si="16"/>
        <v>3.981071705534955E-18</v>
      </c>
    </row>
    <row r="289" spans="15:16" ht="12.75">
      <c r="O289" s="10">
        <f t="shared" si="17"/>
        <v>8.8</v>
      </c>
      <c r="P289" s="10">
        <f t="shared" si="16"/>
        <v>2.511886431509574E-18</v>
      </c>
    </row>
    <row r="290" spans="15:16" ht="12.75">
      <c r="O290" s="10">
        <f t="shared" si="17"/>
        <v>8.9</v>
      </c>
      <c r="P290" s="10">
        <f t="shared" si="16"/>
        <v>1.5848931924611126E-18</v>
      </c>
    </row>
    <row r="291" spans="15:16" ht="12.75">
      <c r="O291" s="10">
        <f t="shared" si="17"/>
        <v>9</v>
      </c>
      <c r="P291" s="10">
        <f t="shared" si="16"/>
        <v>1E-18</v>
      </c>
    </row>
    <row r="292" spans="15:16" ht="12.75">
      <c r="O292" s="10">
        <f t="shared" si="17"/>
        <v>9.1</v>
      </c>
      <c r="P292" s="10">
        <f t="shared" si="16"/>
        <v>6.309573444801954E-19</v>
      </c>
    </row>
    <row r="293" spans="15:16" ht="12.75">
      <c r="O293" s="10">
        <f t="shared" si="17"/>
        <v>9.2</v>
      </c>
      <c r="P293" s="10">
        <f t="shared" si="16"/>
        <v>3.9810717055349935E-19</v>
      </c>
    </row>
    <row r="294" spans="15:16" ht="12.75">
      <c r="O294" s="10">
        <f t="shared" si="17"/>
        <v>9.299999999999999</v>
      </c>
      <c r="P294" s="10">
        <f t="shared" si="16"/>
        <v>2.511886431509598E-19</v>
      </c>
    </row>
    <row r="295" spans="15:16" ht="12.75">
      <c r="O295" s="10">
        <f t="shared" si="17"/>
        <v>9.399999999999999</v>
      </c>
      <c r="P295" s="10">
        <f t="shared" si="16"/>
        <v>1.5848931924611277E-19</v>
      </c>
    </row>
    <row r="296" spans="15:16" ht="12.75">
      <c r="O296" s="10">
        <f t="shared" si="17"/>
        <v>9.499999999999998</v>
      </c>
      <c r="P296" s="10">
        <f t="shared" si="16"/>
        <v>1.0000000000000109E-19</v>
      </c>
    </row>
    <row r="297" spans="15:16" ht="12.75">
      <c r="O297" s="10">
        <f t="shared" si="17"/>
        <v>9.599999999999998</v>
      </c>
      <c r="P297" s="10">
        <f t="shared" si="16"/>
        <v>6.309573444802014E-20</v>
      </c>
    </row>
    <row r="298" spans="15:16" ht="12.75">
      <c r="O298" s="10">
        <f t="shared" si="17"/>
        <v>9.699999999999998</v>
      </c>
      <c r="P298" s="10">
        <f t="shared" si="16"/>
        <v>3.981071705535031E-20</v>
      </c>
    </row>
    <row r="299" spans="15:16" ht="12.75">
      <c r="O299" s="10">
        <f t="shared" si="17"/>
        <v>9.799999999999997</v>
      </c>
      <c r="P299" s="10">
        <f t="shared" si="16"/>
        <v>2.511886431509622E-20</v>
      </c>
    </row>
    <row r="300" spans="15:16" ht="12.75">
      <c r="O300" s="10">
        <f t="shared" si="17"/>
        <v>9.899999999999997</v>
      </c>
      <c r="P300" s="10">
        <f t="shared" si="16"/>
        <v>1.584893192461143E-20</v>
      </c>
    </row>
    <row r="301" spans="15:16" ht="12.75">
      <c r="O301" s="10">
        <f t="shared" si="17"/>
        <v>9.999999999999996</v>
      </c>
      <c r="P301" s="10">
        <f t="shared" si="16"/>
        <v>1.0000000000000206E-20</v>
      </c>
    </row>
    <row r="302" spans="15:16" ht="12.75">
      <c r="O302" s="10">
        <f t="shared" si="17"/>
        <v>10.099999999999996</v>
      </c>
      <c r="P302" s="10">
        <f t="shared" si="16"/>
        <v>6.309573444802074E-21</v>
      </c>
    </row>
    <row r="303" spans="15:16" ht="12.75">
      <c r="O303" s="10">
        <f t="shared" si="17"/>
        <v>10.199999999999996</v>
      </c>
      <c r="P303" s="10">
        <f t="shared" si="16"/>
        <v>3.981071705535069E-21</v>
      </c>
    </row>
    <row r="304" spans="15:16" ht="12.75">
      <c r="O304" s="10">
        <f t="shared" si="17"/>
        <v>10.299999999999995</v>
      </c>
      <c r="P304" s="10">
        <f t="shared" si="16"/>
        <v>2.511886431509646E-21</v>
      </c>
    </row>
    <row r="305" spans="15:16" ht="12.75">
      <c r="O305" s="10">
        <f t="shared" si="17"/>
        <v>10.399999999999995</v>
      </c>
      <c r="P305" s="10">
        <f t="shared" si="16"/>
        <v>1.5848931924611582E-21</v>
      </c>
    </row>
    <row r="306" spans="15:16" ht="12.75">
      <c r="O306" s="10">
        <f t="shared" si="17"/>
        <v>10.499999999999995</v>
      </c>
      <c r="P306" s="10">
        <f t="shared" si="16"/>
        <v>1.00000000000003E-21</v>
      </c>
    </row>
    <row r="307" spans="15:16" ht="12.75">
      <c r="O307" s="10">
        <f t="shared" si="17"/>
        <v>10.599999999999994</v>
      </c>
      <c r="P307" s="10">
        <f t="shared" si="16"/>
        <v>6.3095734448021345E-22</v>
      </c>
    </row>
    <row r="308" spans="15:16" ht="12.75">
      <c r="O308" s="10">
        <f t="shared" si="17"/>
        <v>10.699999999999994</v>
      </c>
      <c r="P308" s="10">
        <f t="shared" si="16"/>
        <v>3.9810717055351073E-22</v>
      </c>
    </row>
    <row r="309" spans="15:16" ht="12.75">
      <c r="O309" s="10">
        <f t="shared" si="17"/>
        <v>10.799999999999994</v>
      </c>
      <c r="P309" s="10">
        <f t="shared" si="16"/>
        <v>2.51188643150967E-22</v>
      </c>
    </row>
    <row r="310" spans="15:16" ht="12.75">
      <c r="O310" s="10">
        <f t="shared" si="17"/>
        <v>10.899999999999993</v>
      </c>
      <c r="P310" s="10">
        <f t="shared" si="16"/>
        <v>1.5848931924611732E-22</v>
      </c>
    </row>
    <row r="311" spans="15:16" ht="12.75">
      <c r="O311" s="10">
        <f t="shared" si="17"/>
        <v>10.999999999999993</v>
      </c>
      <c r="P311" s="10">
        <f t="shared" si="16"/>
        <v>1.0000000000000397E-22</v>
      </c>
    </row>
    <row r="312" spans="15:16" ht="12.75">
      <c r="O312" s="10">
        <f t="shared" si="17"/>
        <v>11.099999999999993</v>
      </c>
      <c r="P312" s="10">
        <f t="shared" si="16"/>
        <v>6.309573444802194E-23</v>
      </c>
    </row>
    <row r="313" spans="15:16" ht="12.75">
      <c r="O313" s="10">
        <f t="shared" si="17"/>
        <v>11.199999999999992</v>
      </c>
      <c r="P313" s="10">
        <f t="shared" si="16"/>
        <v>3.9810717055351453E-23</v>
      </c>
    </row>
    <row r="314" spans="15:16" ht="12.75">
      <c r="O314" s="10">
        <f t="shared" si="17"/>
        <v>11.299999999999992</v>
      </c>
      <c r="P314" s="10">
        <f t="shared" si="16"/>
        <v>2.511886431509694E-23</v>
      </c>
    </row>
    <row r="315" spans="15:16" ht="12.75">
      <c r="O315" s="10">
        <f t="shared" si="17"/>
        <v>11.399999999999991</v>
      </c>
      <c r="P315" s="10">
        <f t="shared" si="16"/>
        <v>1.5848931924611885E-23</v>
      </c>
    </row>
    <row r="316" spans="15:16" ht="12.75">
      <c r="O316" s="10">
        <f t="shared" si="17"/>
        <v>11.499999999999991</v>
      </c>
      <c r="P316" s="10">
        <f t="shared" si="16"/>
        <v>1.0000000000000492E-23</v>
      </c>
    </row>
    <row r="317" spans="15:16" ht="12.75">
      <c r="O317" s="10">
        <f t="shared" si="17"/>
        <v>11.59999999999999</v>
      </c>
      <c r="P317" s="10">
        <f t="shared" si="16"/>
        <v>6.309573444802255E-24</v>
      </c>
    </row>
    <row r="318" spans="15:16" ht="12.75">
      <c r="O318" s="10">
        <f t="shared" si="17"/>
        <v>11.69999999999999</v>
      </c>
      <c r="P318" s="10">
        <f t="shared" si="16"/>
        <v>3.981071705535183E-24</v>
      </c>
    </row>
    <row r="319" spans="15:16" ht="12.75">
      <c r="O319" s="10">
        <f t="shared" si="17"/>
        <v>11.79999999999999</v>
      </c>
      <c r="P319" s="10">
        <f t="shared" si="16"/>
        <v>2.5118864315097004E-24</v>
      </c>
    </row>
    <row r="320" spans="15:16" ht="12.75">
      <c r="O320" s="10">
        <f t="shared" si="17"/>
        <v>11.89999999999999</v>
      </c>
      <c r="P320" s="10">
        <f t="shared" si="16"/>
        <v>1.5848931924611924E-24</v>
      </c>
    </row>
    <row r="321" spans="15:16" ht="12.75">
      <c r="O321" s="10">
        <f t="shared" si="17"/>
        <v>11.99999999999999</v>
      </c>
      <c r="P321" s="10">
        <f t="shared" si="16"/>
        <v>1.0000000000000517E-24</v>
      </c>
    </row>
    <row r="322" spans="15:16" ht="12.75">
      <c r="O322" s="10">
        <f t="shared" si="17"/>
        <v>12.099999999999989</v>
      </c>
      <c r="P322" s="10">
        <f aca="true" t="shared" si="18" ref="P322:P385">$G$2^O322</f>
        <v>6.309573444802271E-25</v>
      </c>
    </row>
    <row r="323" spans="15:16" ht="12.75">
      <c r="O323" s="10">
        <f aca="true" t="shared" si="19" ref="O323:O386">O322+0.1</f>
        <v>12.199999999999989</v>
      </c>
      <c r="P323" s="10">
        <f t="shared" si="18"/>
        <v>3.9810717055351934E-25</v>
      </c>
    </row>
    <row r="324" spans="15:16" ht="12.75">
      <c r="O324" s="10">
        <f t="shared" si="19"/>
        <v>12.299999999999988</v>
      </c>
      <c r="P324" s="10">
        <f t="shared" si="18"/>
        <v>2.5118864315097242E-25</v>
      </c>
    </row>
    <row r="325" spans="15:16" ht="12.75">
      <c r="O325" s="10">
        <f t="shared" si="19"/>
        <v>12.399999999999988</v>
      </c>
      <c r="P325" s="10">
        <f t="shared" si="18"/>
        <v>1.5848931924612074E-25</v>
      </c>
    </row>
    <row r="326" spans="15:16" ht="12.75">
      <c r="O326" s="10">
        <f t="shared" si="19"/>
        <v>12.499999999999988</v>
      </c>
      <c r="P326" s="10">
        <f t="shared" si="18"/>
        <v>1.0000000000000612E-25</v>
      </c>
    </row>
    <row r="327" spans="15:16" ht="12.75">
      <c r="O327" s="10">
        <f t="shared" si="19"/>
        <v>12.599999999999987</v>
      </c>
      <c r="P327" s="10">
        <f t="shared" si="18"/>
        <v>6.309573444802331E-26</v>
      </c>
    </row>
    <row r="328" spans="15:16" ht="12.75">
      <c r="O328" s="10">
        <f t="shared" si="19"/>
        <v>12.699999999999987</v>
      </c>
      <c r="P328" s="10">
        <f t="shared" si="18"/>
        <v>3.9810717055352313E-26</v>
      </c>
    </row>
    <row r="329" spans="15:16" ht="12.75">
      <c r="O329" s="10">
        <f t="shared" si="19"/>
        <v>12.799999999999986</v>
      </c>
      <c r="P329" s="10">
        <f t="shared" si="18"/>
        <v>2.511886431509748E-26</v>
      </c>
    </row>
    <row r="330" spans="15:16" ht="12.75">
      <c r="O330" s="10">
        <f t="shared" si="19"/>
        <v>12.899999999999986</v>
      </c>
      <c r="P330" s="10">
        <f t="shared" si="18"/>
        <v>1.5848931924612226E-26</v>
      </c>
    </row>
    <row r="331" spans="15:16" ht="12.75">
      <c r="O331" s="10">
        <f t="shared" si="19"/>
        <v>12.999999999999986</v>
      </c>
      <c r="P331" s="10">
        <f t="shared" si="18"/>
        <v>1.0000000000000708E-26</v>
      </c>
    </row>
    <row r="332" spans="15:16" ht="12.75">
      <c r="O332" s="10">
        <f t="shared" si="19"/>
        <v>13.099999999999985</v>
      </c>
      <c r="P332" s="10">
        <f t="shared" si="18"/>
        <v>6.309573444802391E-27</v>
      </c>
    </row>
    <row r="333" spans="15:16" ht="12.75">
      <c r="O333" s="10">
        <f t="shared" si="19"/>
        <v>13.199999999999985</v>
      </c>
      <c r="P333" s="10">
        <f t="shared" si="18"/>
        <v>3.981071705535269E-27</v>
      </c>
    </row>
    <row r="334" spans="15:16" ht="12.75">
      <c r="O334" s="10">
        <f t="shared" si="19"/>
        <v>13.299999999999985</v>
      </c>
      <c r="P334" s="10">
        <f t="shared" si="18"/>
        <v>2.5118864315097723E-27</v>
      </c>
    </row>
    <row r="335" spans="15:16" ht="12.75">
      <c r="O335" s="10">
        <f t="shared" si="19"/>
        <v>13.399999999999984</v>
      </c>
      <c r="P335" s="10">
        <f t="shared" si="18"/>
        <v>1.5848931924612376E-27</v>
      </c>
    </row>
    <row r="336" spans="15:16" ht="12.75">
      <c r="O336" s="10">
        <f t="shared" si="19"/>
        <v>13.499999999999984</v>
      </c>
      <c r="P336" s="10">
        <f t="shared" si="18"/>
        <v>1.0000000000000802E-27</v>
      </c>
    </row>
    <row r="337" spans="15:16" ht="12.75">
      <c r="O337" s="10">
        <f t="shared" si="19"/>
        <v>13.599999999999984</v>
      </c>
      <c r="P337" s="10">
        <f t="shared" si="18"/>
        <v>6.309573444802451E-28</v>
      </c>
    </row>
    <row r="338" spans="15:16" ht="12.75">
      <c r="O338" s="10">
        <f t="shared" si="19"/>
        <v>13.699999999999983</v>
      </c>
      <c r="P338" s="10">
        <f t="shared" si="18"/>
        <v>3.981071705535307E-28</v>
      </c>
    </row>
    <row r="339" spans="15:16" ht="12.75">
      <c r="O339" s="10">
        <f t="shared" si="19"/>
        <v>13.799999999999983</v>
      </c>
      <c r="P339" s="10">
        <f t="shared" si="18"/>
        <v>2.5118864315097963E-28</v>
      </c>
    </row>
    <row r="340" spans="15:16" ht="12.75">
      <c r="O340" s="10">
        <f t="shared" si="19"/>
        <v>13.899999999999983</v>
      </c>
      <c r="P340" s="10">
        <f t="shared" si="18"/>
        <v>1.5848931924612416E-28</v>
      </c>
    </row>
    <row r="341" spans="15:16" ht="12.75">
      <c r="O341" s="10">
        <f t="shared" si="19"/>
        <v>13.999999999999982</v>
      </c>
      <c r="P341" s="10">
        <f t="shared" si="18"/>
        <v>1.0000000000000827E-28</v>
      </c>
    </row>
    <row r="342" spans="15:16" ht="12.75">
      <c r="O342" s="10">
        <f t="shared" si="19"/>
        <v>14.099999999999982</v>
      </c>
      <c r="P342" s="10">
        <f t="shared" si="18"/>
        <v>6.309573444802466E-29</v>
      </c>
    </row>
    <row r="343" spans="15:16" ht="12.75">
      <c r="O343" s="10">
        <f t="shared" si="19"/>
        <v>14.199999999999982</v>
      </c>
      <c r="P343" s="10">
        <f t="shared" si="18"/>
        <v>3.981071705535317E-29</v>
      </c>
    </row>
    <row r="344" spans="15:16" ht="12.75">
      <c r="O344" s="10">
        <f t="shared" si="19"/>
        <v>14.299999999999981</v>
      </c>
      <c r="P344" s="10">
        <f t="shared" si="18"/>
        <v>2.5118864315098023E-29</v>
      </c>
    </row>
    <row r="345" spans="15:16" ht="12.75">
      <c r="O345" s="10">
        <f t="shared" si="19"/>
        <v>14.39999999999998</v>
      </c>
      <c r="P345" s="10">
        <f t="shared" si="18"/>
        <v>1.5848931924612568E-29</v>
      </c>
    </row>
    <row r="346" spans="15:16" ht="12.75">
      <c r="O346" s="10">
        <f t="shared" si="19"/>
        <v>14.49999999999998</v>
      </c>
      <c r="P346" s="10">
        <f t="shared" si="18"/>
        <v>1.0000000000000923E-29</v>
      </c>
    </row>
    <row r="347" spans="15:16" ht="12.75">
      <c r="O347" s="10">
        <f t="shared" si="19"/>
        <v>14.59999999999998</v>
      </c>
      <c r="P347" s="10">
        <f t="shared" si="18"/>
        <v>6.309573444802527E-30</v>
      </c>
    </row>
    <row r="348" spans="15:16" ht="12.75">
      <c r="O348" s="10">
        <f t="shared" si="19"/>
        <v>14.69999999999998</v>
      </c>
      <c r="P348" s="10">
        <f t="shared" si="18"/>
        <v>3.981071705535355E-30</v>
      </c>
    </row>
    <row r="349" spans="15:16" ht="12.75">
      <c r="O349" s="10">
        <f t="shared" si="19"/>
        <v>14.79999999999998</v>
      </c>
      <c r="P349" s="10">
        <f t="shared" si="18"/>
        <v>2.5118864315098265E-30</v>
      </c>
    </row>
    <row r="350" spans="15:16" ht="12.75">
      <c r="O350" s="10">
        <f t="shared" si="19"/>
        <v>14.899999999999979</v>
      </c>
      <c r="P350" s="10">
        <f t="shared" si="18"/>
        <v>1.5848931924612718E-30</v>
      </c>
    </row>
    <row r="351" spans="15:16" ht="12.75">
      <c r="O351" s="10">
        <f t="shared" si="19"/>
        <v>14.999999999999979</v>
      </c>
      <c r="P351" s="10">
        <f t="shared" si="18"/>
        <v>1.0000000000001019E-30</v>
      </c>
    </row>
    <row r="352" spans="15:16" ht="12.75">
      <c r="O352" s="10">
        <f t="shared" si="19"/>
        <v>15.099999999999978</v>
      </c>
      <c r="P352" s="10">
        <f t="shared" si="18"/>
        <v>6.309573444802587E-31</v>
      </c>
    </row>
    <row r="353" spans="15:16" ht="12.75">
      <c r="O353" s="10">
        <f t="shared" si="19"/>
        <v>15.199999999999978</v>
      </c>
      <c r="P353" s="10">
        <f t="shared" si="18"/>
        <v>3.981071705535393E-31</v>
      </c>
    </row>
    <row r="354" spans="15:16" ht="12.75">
      <c r="O354" s="10">
        <f t="shared" si="19"/>
        <v>15.299999999999978</v>
      </c>
      <c r="P354" s="10">
        <f t="shared" si="18"/>
        <v>2.5118864315098505E-31</v>
      </c>
    </row>
    <row r="355" spans="15:16" ht="12.75">
      <c r="O355" s="10">
        <f t="shared" si="19"/>
        <v>15.399999999999977</v>
      </c>
      <c r="P355" s="10">
        <f t="shared" si="18"/>
        <v>1.584893192461287E-31</v>
      </c>
    </row>
    <row r="356" spans="15:16" ht="12.75">
      <c r="O356" s="10">
        <f t="shared" si="19"/>
        <v>15.499999999999977</v>
      </c>
      <c r="P356" s="10">
        <f t="shared" si="18"/>
        <v>1.0000000000001113E-31</v>
      </c>
    </row>
    <row r="357" spans="15:16" ht="12.75">
      <c r="O357" s="10">
        <f t="shared" si="19"/>
        <v>15.599999999999977</v>
      </c>
      <c r="P357" s="10">
        <f t="shared" si="18"/>
        <v>6.309573444802647E-32</v>
      </c>
    </row>
    <row r="358" spans="15:16" ht="12.75">
      <c r="O358" s="10">
        <f t="shared" si="19"/>
        <v>15.699999999999976</v>
      </c>
      <c r="P358" s="10">
        <f t="shared" si="18"/>
        <v>3.9810717055354314E-32</v>
      </c>
    </row>
    <row r="359" spans="15:16" ht="12.75">
      <c r="O359" s="10">
        <f t="shared" si="19"/>
        <v>15.799999999999976</v>
      </c>
      <c r="P359" s="10">
        <f t="shared" si="18"/>
        <v>2.511886431509874E-32</v>
      </c>
    </row>
    <row r="360" spans="15:16" ht="12.75">
      <c r="O360" s="10">
        <f t="shared" si="19"/>
        <v>15.899999999999975</v>
      </c>
      <c r="P360" s="10">
        <f t="shared" si="18"/>
        <v>1.584893192461302E-32</v>
      </c>
    </row>
    <row r="361" spans="15:16" ht="12.75">
      <c r="O361" s="10">
        <f t="shared" si="19"/>
        <v>15.999999999999975</v>
      </c>
      <c r="P361" s="10">
        <f t="shared" si="18"/>
        <v>1.0000000000001209E-32</v>
      </c>
    </row>
    <row r="362" spans="15:16" ht="12.75">
      <c r="O362" s="10">
        <f t="shared" si="19"/>
        <v>16.099999999999977</v>
      </c>
      <c r="P362" s="10">
        <f t="shared" si="18"/>
        <v>6.309573444802618E-33</v>
      </c>
    </row>
    <row r="363" spans="15:16" ht="12.75">
      <c r="O363" s="10">
        <f t="shared" si="19"/>
        <v>16.199999999999978</v>
      </c>
      <c r="P363" s="10">
        <f t="shared" si="18"/>
        <v>3.981071705535413E-33</v>
      </c>
    </row>
    <row r="364" spans="15:16" ht="12.75">
      <c r="O364" s="10">
        <f t="shared" si="19"/>
        <v>16.29999999999998</v>
      </c>
      <c r="P364" s="10">
        <f t="shared" si="18"/>
        <v>2.511886431509827E-33</v>
      </c>
    </row>
    <row r="365" spans="15:16" ht="12.75">
      <c r="O365" s="10">
        <f t="shared" si="19"/>
        <v>16.39999999999998</v>
      </c>
      <c r="P365" s="10">
        <f t="shared" si="18"/>
        <v>1.584893192461272E-33</v>
      </c>
    </row>
    <row r="366" spans="15:16" ht="12.75">
      <c r="O366" s="10">
        <f t="shared" si="19"/>
        <v>16.499999999999982</v>
      </c>
      <c r="P366" s="10">
        <f t="shared" si="18"/>
        <v>1.0000000000000878E-33</v>
      </c>
    </row>
    <row r="367" spans="15:16" ht="12.75">
      <c r="O367" s="10">
        <f t="shared" si="19"/>
        <v>16.599999999999984</v>
      </c>
      <c r="P367" s="10">
        <f t="shared" si="18"/>
        <v>6.309573444802499E-34</v>
      </c>
    </row>
    <row r="368" spans="15:16" ht="12.75">
      <c r="O368" s="10">
        <f t="shared" si="19"/>
        <v>16.699999999999985</v>
      </c>
      <c r="P368" s="10">
        <f t="shared" si="18"/>
        <v>3.981071705535281E-34</v>
      </c>
    </row>
    <row r="369" spans="15:16" ht="12.75">
      <c r="O369" s="10">
        <f t="shared" si="19"/>
        <v>16.799999999999986</v>
      </c>
      <c r="P369" s="10">
        <f t="shared" si="18"/>
        <v>2.5118864315097437E-34</v>
      </c>
    </row>
    <row r="370" spans="15:16" ht="12.75">
      <c r="O370" s="10">
        <f t="shared" si="19"/>
        <v>16.899999999999988</v>
      </c>
      <c r="P370" s="10">
        <f t="shared" si="18"/>
        <v>1.5848931924612199E-34</v>
      </c>
    </row>
    <row r="371" spans="15:16" ht="12.75">
      <c r="O371" s="10">
        <f t="shared" si="19"/>
        <v>16.99999999999999</v>
      </c>
      <c r="P371" s="10">
        <f t="shared" si="18"/>
        <v>1.0000000000000549E-34</v>
      </c>
    </row>
    <row r="372" spans="15:16" ht="12.75">
      <c r="O372" s="10">
        <f t="shared" si="19"/>
        <v>17.09999999999999</v>
      </c>
      <c r="P372" s="10">
        <f t="shared" si="18"/>
        <v>6.30957344480229E-35</v>
      </c>
    </row>
    <row r="373" spans="15:16" ht="12.75">
      <c r="O373" s="10">
        <f t="shared" si="19"/>
        <v>17.199999999999992</v>
      </c>
      <c r="P373" s="10">
        <f t="shared" si="18"/>
        <v>3.981071705535149E-35</v>
      </c>
    </row>
    <row r="374" spans="15:16" ht="12.75">
      <c r="O374" s="10">
        <f t="shared" si="19"/>
        <v>17.299999999999994</v>
      </c>
      <c r="P374" s="10">
        <f t="shared" si="18"/>
        <v>2.511886431509661E-35</v>
      </c>
    </row>
    <row r="375" spans="15:16" ht="12.75">
      <c r="O375" s="10">
        <f t="shared" si="19"/>
        <v>17.399999999999995</v>
      </c>
      <c r="P375" s="10">
        <f t="shared" si="18"/>
        <v>1.5848931924611674E-35</v>
      </c>
    </row>
    <row r="376" spans="15:16" ht="12.75">
      <c r="O376" s="10">
        <f t="shared" si="19"/>
        <v>17.499999999999996</v>
      </c>
      <c r="P376" s="10">
        <f t="shared" si="18"/>
        <v>1.0000000000000217E-35</v>
      </c>
    </row>
    <row r="377" spans="15:16" ht="12.75">
      <c r="O377" s="10">
        <f t="shared" si="19"/>
        <v>17.599999999999998</v>
      </c>
      <c r="P377" s="10">
        <f t="shared" si="18"/>
        <v>6.309573444802082E-36</v>
      </c>
    </row>
    <row r="378" spans="15:16" ht="12.75">
      <c r="O378" s="10">
        <f t="shared" si="19"/>
        <v>17.7</v>
      </c>
      <c r="P378" s="10">
        <f t="shared" si="18"/>
        <v>3.9810717055350174E-36</v>
      </c>
    </row>
    <row r="379" spans="15:16" ht="12.75">
      <c r="O379" s="10">
        <f t="shared" si="19"/>
        <v>17.8</v>
      </c>
      <c r="P379" s="10">
        <f t="shared" si="18"/>
        <v>2.5118864315095778E-36</v>
      </c>
    </row>
    <row r="380" spans="15:16" ht="12.75">
      <c r="O380" s="10">
        <f t="shared" si="19"/>
        <v>17.900000000000002</v>
      </c>
      <c r="P380" s="10">
        <f t="shared" si="18"/>
        <v>1.584893192461115E-36</v>
      </c>
    </row>
    <row r="381" spans="15:16" ht="12.75">
      <c r="O381" s="10">
        <f t="shared" si="19"/>
        <v>18.000000000000004</v>
      </c>
      <c r="P381" s="10">
        <f t="shared" si="18"/>
        <v>9.999999999999886E-37</v>
      </c>
    </row>
    <row r="382" spans="15:16" ht="12.75">
      <c r="O382" s="10">
        <f t="shared" si="19"/>
        <v>18.100000000000005</v>
      </c>
      <c r="P382" s="10">
        <f t="shared" si="18"/>
        <v>6.3095734448018724E-37</v>
      </c>
    </row>
    <row r="383" spans="15:16" ht="12.75">
      <c r="O383" s="10">
        <f t="shared" si="19"/>
        <v>18.200000000000006</v>
      </c>
      <c r="P383" s="10">
        <f t="shared" si="18"/>
        <v>3.981071705534886E-37</v>
      </c>
    </row>
    <row r="384" spans="15:16" ht="12.75">
      <c r="O384" s="10">
        <f t="shared" si="19"/>
        <v>18.300000000000008</v>
      </c>
      <c r="P384" s="10">
        <f t="shared" si="18"/>
        <v>2.5118864315094946E-37</v>
      </c>
    </row>
    <row r="385" spans="15:16" ht="12.75">
      <c r="O385" s="10">
        <f t="shared" si="19"/>
        <v>18.40000000000001</v>
      </c>
      <c r="P385" s="10">
        <f t="shared" si="18"/>
        <v>1.5848931924610625E-37</v>
      </c>
    </row>
    <row r="386" spans="15:16" ht="12.75">
      <c r="O386" s="10">
        <f t="shared" si="19"/>
        <v>18.50000000000001</v>
      </c>
      <c r="P386" s="10">
        <f aca="true" t="shared" si="20" ref="P386:P401">$G$2^O386</f>
        <v>9.999999999999556E-38</v>
      </c>
    </row>
    <row r="387" spans="15:16" ht="12.75">
      <c r="O387" s="10">
        <f aca="true" t="shared" si="21" ref="O387:O401">O386+0.1</f>
        <v>18.600000000000012</v>
      </c>
      <c r="P387" s="10">
        <f t="shared" si="20"/>
        <v>6.309573444801664E-38</v>
      </c>
    </row>
    <row r="388" spans="15:16" ht="12.75">
      <c r="O388" s="10">
        <f t="shared" si="21"/>
        <v>18.700000000000014</v>
      </c>
      <c r="P388" s="10">
        <f t="shared" si="20"/>
        <v>3.981071705534754E-38</v>
      </c>
    </row>
    <row r="389" spans="15:16" ht="12.75">
      <c r="O389" s="10">
        <f t="shared" si="21"/>
        <v>18.800000000000015</v>
      </c>
      <c r="P389" s="10">
        <f t="shared" si="20"/>
        <v>2.5118864315094116E-38</v>
      </c>
    </row>
    <row r="390" spans="15:16" ht="12.75">
      <c r="O390" s="10">
        <f t="shared" si="21"/>
        <v>18.900000000000016</v>
      </c>
      <c r="P390" s="10">
        <f t="shared" si="20"/>
        <v>1.58489319246101E-38</v>
      </c>
    </row>
    <row r="391" spans="15:16" ht="12.75">
      <c r="O391" s="10">
        <f t="shared" si="21"/>
        <v>19.000000000000018</v>
      </c>
      <c r="P391" s="10">
        <f t="shared" si="20"/>
        <v>9.999999999999224E-39</v>
      </c>
    </row>
    <row r="392" spans="15:16" ht="12.75">
      <c r="O392" s="10">
        <f t="shared" si="21"/>
        <v>19.10000000000002</v>
      </c>
      <c r="P392" s="10">
        <f t="shared" si="20"/>
        <v>6.309573444801455E-39</v>
      </c>
    </row>
    <row r="393" spans="15:16" ht="12.75">
      <c r="O393" s="10">
        <f t="shared" si="21"/>
        <v>19.20000000000002</v>
      </c>
      <c r="P393" s="10">
        <f t="shared" si="20"/>
        <v>3.9810717055346225E-39</v>
      </c>
    </row>
    <row r="394" spans="15:16" ht="12.75">
      <c r="O394" s="10">
        <f t="shared" si="21"/>
        <v>19.300000000000022</v>
      </c>
      <c r="P394" s="10">
        <f t="shared" si="20"/>
        <v>2.511886431509364E-39</v>
      </c>
    </row>
    <row r="395" spans="15:16" ht="12.75">
      <c r="O395" s="10">
        <f t="shared" si="21"/>
        <v>19.400000000000023</v>
      </c>
      <c r="P395" s="10">
        <f t="shared" si="20"/>
        <v>1.5848931924609576E-39</v>
      </c>
    </row>
    <row r="396" spans="15:16" ht="12.75">
      <c r="O396" s="10">
        <f t="shared" si="21"/>
        <v>19.500000000000025</v>
      </c>
      <c r="P396" s="10">
        <f t="shared" si="20"/>
        <v>9.999999999998893E-40</v>
      </c>
    </row>
    <row r="397" spans="15:16" ht="12.75">
      <c r="O397" s="10">
        <f t="shared" si="21"/>
        <v>19.600000000000026</v>
      </c>
      <c r="P397" s="10">
        <f t="shared" si="20"/>
        <v>6.309573444801247E-40</v>
      </c>
    </row>
    <row r="398" spans="15:16" ht="12.75">
      <c r="O398" s="10">
        <f t="shared" si="21"/>
        <v>19.700000000000028</v>
      </c>
      <c r="P398" s="10">
        <f t="shared" si="20"/>
        <v>3.981071705534491E-40</v>
      </c>
    </row>
    <row r="399" spans="15:16" ht="12.75">
      <c r="O399" s="10">
        <f t="shared" si="21"/>
        <v>19.80000000000003</v>
      </c>
      <c r="P399" s="10">
        <f t="shared" si="20"/>
        <v>2.511886431509281E-40</v>
      </c>
    </row>
    <row r="400" spans="15:16" ht="12.75">
      <c r="O400" s="10">
        <f t="shared" si="21"/>
        <v>19.90000000000003</v>
      </c>
      <c r="P400" s="10">
        <f t="shared" si="20"/>
        <v>1.5848931924609053E-40</v>
      </c>
    </row>
    <row r="401" spans="15:16" ht="12.75">
      <c r="O401" s="10">
        <f t="shared" si="21"/>
        <v>20.000000000000032</v>
      </c>
      <c r="P401" s="10">
        <f t="shared" si="20"/>
        <v>9.999999999998564E-41</v>
      </c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Framingham State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Exponential and Logarithmic Functions</dc:title>
  <dc:subject/>
  <dc:creator>Dr. Sarah L. Mabrouk</dc:creator>
  <cp:keywords/>
  <dc:description>Copyright 2006
All Rights Reserved</dc:description>
  <cp:lastModifiedBy>Sarah L. Mabrouk</cp:lastModifiedBy>
  <dcterms:created xsi:type="dcterms:W3CDTF">2002-07-28T16:12:07Z</dcterms:created>
  <dcterms:modified xsi:type="dcterms:W3CDTF">2006-02-01T05:22:33Z</dcterms:modified>
  <cp:category/>
  <cp:version/>
  <cp:contentType/>
  <cp:contentStatus/>
</cp:coreProperties>
</file>