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2"/>
  </bookViews>
  <sheets>
    <sheet name="Quad y = a(x - h)^2 +k" sheetId="1" r:id="rId1"/>
    <sheet name="Quad comparison with y=x^2" sheetId="2" r:id="rId2"/>
    <sheet name="Line comparison with y = x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<sst xmlns="http://schemas.openxmlformats.org/spreadsheetml/2006/main" count="14" uniqueCount="11">
  <si>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y        =</t>
  </si>
  <si>
    <t>A</t>
  </si>
  <si>
    <t>H</t>
  </si>
  <si>
    <t>( x       -</t>
  </si>
  <si>
    <t>)^2      +</t>
  </si>
  <si>
    <t>y          =</t>
  </si>
  <si>
    <t>x        +</t>
  </si>
  <si>
    <t>B</t>
  </si>
  <si>
    <t>x^2      +</t>
  </si>
  <si>
    <t>y       =</t>
  </si>
  <si>
    <t>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</si>
</sst>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11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10.75"/>
      <name val="Arial"/>
      <family val="2"/>
    </font>
    <font>
      <b/>
      <sz val="14"/>
      <color indexed="1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21"/>
      <name val="Arial"/>
      <family val="2"/>
    </font>
    <font>
      <b/>
      <sz val="14"/>
      <color indexed="14"/>
      <name val="Arial"/>
      <family val="2"/>
    </font>
    <font>
      <b/>
      <sz val="14"/>
      <color indexed="10"/>
      <name val="Arial"/>
      <family val="2"/>
    </font>
    <font>
      <sz val="8.75"/>
      <name val="Arial"/>
      <family val="2"/>
    </font>
    <font>
      <sz val="10"/>
      <color indexed="9"/>
      <name val="Arial"/>
      <family val="2"/>
    </font>
    <font>
      <b/>
      <sz val="14"/>
      <color indexed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0.98125"/>
          <c:h val="0.980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y = a(x - h)^2 +k'!$P$1:$P$401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'Quad y = a(x - h)^2 +k'!$Q$1:$Q$401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axId val="27871047"/>
        <c:axId val="49512832"/>
      </c:scatterChart>
      <c:valAx>
        <c:axId val="27871047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8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12832"/>
        <c:crosses val="autoZero"/>
        <c:crossBetween val="midCat"/>
        <c:dispUnits/>
        <c:majorUnit val="5"/>
      </c:valAx>
      <c:valAx>
        <c:axId val="49512832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57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71047"/>
        <c:crosses val="autoZero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3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comparison with y=x^2'!$O$1:$O$401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'Quad comparison with y=x^2'!$P$1:$P$401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y=x^2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comparison with y=x^2'!$O$1:$O$401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xVal>
          <c:yVal>
            <c:numRef>
              <c:f>'Quad comparison with y=x^2'!$Q$1:$Q$401</c:f>
              <c:numCache>
                <c:ptCount val="4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</c:numCache>
            </c:numRef>
          </c:yVal>
          <c:smooth val="1"/>
        </c:ser>
        <c:axId val="42962305"/>
        <c:axId val="51116426"/>
      </c:scatterChart>
      <c:valAx>
        <c:axId val="42962305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4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116426"/>
        <c:crosses val="autoZero"/>
        <c:crossBetween val="midCat"/>
        <c:dispUnits/>
        <c:majorUnit val="5"/>
      </c:valAx>
      <c:valAx>
        <c:axId val="51116426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5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2962305"/>
        <c:crosses val="autoZero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 comparison with y = x'!$N$1:$N$401</c:f>
              <c:numCache/>
            </c:numRef>
          </c:xVal>
          <c:yVal>
            <c:numRef>
              <c:f>'Line comparison with y = x'!$O$1:$O$401</c:f>
              <c:numCache/>
            </c:numRef>
          </c:yVal>
          <c:smooth val="0"/>
        </c:ser>
        <c:ser>
          <c:idx val="1"/>
          <c:order val="1"/>
          <c:tx>
            <c:v>line y=x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'Line comparison with y = x'!$N$1:$N$401</c:f>
              <c:numCache/>
            </c:numRef>
          </c:xVal>
          <c:yVal>
            <c:numRef>
              <c:f>'Line comparison with y = x'!$N$1:$N$401</c:f>
              <c:numCache/>
            </c:numRef>
          </c:yVal>
          <c:smooth val="0"/>
        </c:ser>
        <c:axId val="57394651"/>
        <c:axId val="46789812"/>
      </c:scatterChart>
      <c:valAx>
        <c:axId val="57394651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9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789812"/>
        <c:crosses val="autoZero"/>
        <c:crossBetween val="midCat"/>
        <c:dispUnits/>
        <c:majorUnit val="5"/>
      </c:valAx>
      <c:valAx>
        <c:axId val="46789812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2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7394651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7.emf" /><Relationship Id="rId4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47625</xdr:rowOff>
    </xdr:from>
    <xdr:to>
      <xdr:col>5</xdr:col>
      <xdr:colOff>714375</xdr:colOff>
      <xdr:row>3</xdr:row>
      <xdr:rowOff>57150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714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47625</xdr:rowOff>
    </xdr:from>
    <xdr:to>
      <xdr:col>8</xdr:col>
      <xdr:colOff>714375</xdr:colOff>
      <xdr:row>3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3714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</xdr:row>
      <xdr:rowOff>47625</xdr:rowOff>
    </xdr:from>
    <xdr:to>
      <xdr:col>11</xdr:col>
      <xdr:colOff>714375</xdr:colOff>
      <xdr:row>3</xdr:row>
      <xdr:rowOff>57150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72150" y="3714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9</xdr:row>
      <xdr:rowOff>38100</xdr:rowOff>
    </xdr:from>
    <xdr:to>
      <xdr:col>14</xdr:col>
      <xdr:colOff>228600</xdr:colOff>
      <xdr:row>40</xdr:row>
      <xdr:rowOff>19050</xdr:rowOff>
    </xdr:to>
    <xdr:graphicFrame>
      <xdr:nvGraphicFramePr>
        <xdr:cNvPr id="4" name="Chart 4"/>
        <xdr:cNvGraphicFramePr/>
      </xdr:nvGraphicFramePr>
      <xdr:xfrm>
        <a:off x="2124075" y="1495425"/>
        <a:ext cx="5191125" cy="5000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</xdr:col>
      <xdr:colOff>438150</xdr:colOff>
      <xdr:row>4</xdr:row>
      <xdr:rowOff>47625</xdr:rowOff>
    </xdr:from>
    <xdr:ext cx="3829050" cy="781050"/>
    <xdr:sp>
      <xdr:nvSpPr>
        <xdr:cNvPr id="5" name="TextBox 5"/>
        <xdr:cNvSpPr txBox="1">
          <a:spLocks noChangeArrowheads="1"/>
        </xdr:cNvSpPr>
      </xdr:nvSpPr>
      <xdr:spPr>
        <a:xfrm>
          <a:off x="2876550" y="695325"/>
          <a:ext cx="38290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How does the graph of the function 
y =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(x -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)^2 + </a:t>
          </a: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change as we  vary the 
values of the coefficients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, and </a:t>
          </a:r>
          <a:r>
            <a:rPr lang="en-US" cap="none" sz="14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2</xdr:row>
      <xdr:rowOff>47625</xdr:rowOff>
    </xdr:from>
    <xdr:to>
      <xdr:col>7</xdr:col>
      <xdr:colOff>695325</xdr:colOff>
      <xdr:row>3</xdr:row>
      <xdr:rowOff>57150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371475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</xdr:row>
      <xdr:rowOff>47625</xdr:rowOff>
    </xdr:from>
    <xdr:to>
      <xdr:col>10</xdr:col>
      <xdr:colOff>695325</xdr:colOff>
      <xdr:row>3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71475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247650</xdr:colOff>
      <xdr:row>9</xdr:row>
      <xdr:rowOff>85725</xdr:rowOff>
    </xdr:from>
    <xdr:to>
      <xdr:col>14</xdr:col>
      <xdr:colOff>381000</xdr:colOff>
      <xdr:row>37</xdr:row>
      <xdr:rowOff>85725</xdr:rowOff>
    </xdr:to>
    <xdr:graphicFrame>
      <xdr:nvGraphicFramePr>
        <xdr:cNvPr id="3" name="Chart 5"/>
        <xdr:cNvGraphicFramePr/>
      </xdr:nvGraphicFramePr>
      <xdr:xfrm>
        <a:off x="1847850" y="1543050"/>
        <a:ext cx="5857875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104775</xdr:colOff>
      <xdr:row>5</xdr:row>
      <xdr:rowOff>47625</xdr:rowOff>
    </xdr:from>
    <xdr:ext cx="4905375" cy="514350"/>
    <xdr:sp>
      <xdr:nvSpPr>
        <xdr:cNvPr id="4" name="TextBox 6"/>
        <xdr:cNvSpPr txBox="1">
          <a:spLocks noChangeArrowheads="1"/>
        </xdr:cNvSpPr>
      </xdr:nvSpPr>
      <xdr:spPr>
        <a:xfrm>
          <a:off x="2314575" y="857250"/>
          <a:ext cx="49053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How does the graph of the function y =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x^2 +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compare with the graph of the function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 = x^2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2</xdr:row>
      <xdr:rowOff>28575</xdr:rowOff>
    </xdr:from>
    <xdr:to>
      <xdr:col>8</xdr:col>
      <xdr:colOff>57150</xdr:colOff>
      <xdr:row>3</xdr:row>
      <xdr:rowOff>19050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52425"/>
          <a:ext cx="657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</xdr:row>
      <xdr:rowOff>28575</xdr:rowOff>
    </xdr:from>
    <xdr:to>
      <xdr:col>11</xdr:col>
      <xdr:colOff>57150</xdr:colOff>
      <xdr:row>3</xdr:row>
      <xdr:rowOff>19050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352425"/>
          <a:ext cx="657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8</xdr:row>
      <xdr:rowOff>95250</xdr:rowOff>
    </xdr:from>
    <xdr:to>
      <xdr:col>13</xdr:col>
      <xdr:colOff>200025</xdr:colOff>
      <xdr:row>36</xdr:row>
      <xdr:rowOff>47625</xdr:rowOff>
    </xdr:to>
    <xdr:graphicFrame>
      <xdr:nvGraphicFramePr>
        <xdr:cNvPr id="3" name="Chart 3"/>
        <xdr:cNvGraphicFramePr/>
      </xdr:nvGraphicFramePr>
      <xdr:xfrm>
        <a:off x="2228850" y="1390650"/>
        <a:ext cx="467677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3</xdr:col>
      <xdr:colOff>400050</xdr:colOff>
      <xdr:row>3</xdr:row>
      <xdr:rowOff>133350</xdr:rowOff>
    </xdr:from>
    <xdr:ext cx="4743450" cy="742950"/>
    <xdr:sp>
      <xdr:nvSpPr>
        <xdr:cNvPr id="4" name="TextBox 4"/>
        <xdr:cNvSpPr txBox="1">
          <a:spLocks noChangeArrowheads="1"/>
        </xdr:cNvSpPr>
      </xdr:nvSpPr>
      <xdr:spPr>
        <a:xfrm>
          <a:off x="2228850" y="619125"/>
          <a:ext cx="47434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How does the graph of the function y =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 +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
compare with the graph of the function 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 = x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as 
we change the values of the variables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:Q401"/>
  <sheetViews>
    <sheetView showGridLines="0" workbookViewId="0" topLeftCell="A1">
      <selection activeCell="K86" sqref="K86"/>
    </sheetView>
  </sheetViews>
  <sheetFormatPr defaultColWidth="9.140625" defaultRowHeight="12.75"/>
  <cols>
    <col min="6" max="6" width="11.140625" style="0" customWidth="1"/>
    <col min="7" max="7" width="0" style="0" hidden="1" customWidth="1"/>
    <col min="9" max="9" width="11.00390625" style="0" customWidth="1"/>
    <col min="10" max="10" width="0" style="0" hidden="1" customWidth="1"/>
    <col min="12" max="12" width="11.00390625" style="0" customWidth="1"/>
    <col min="13" max="13" width="0" style="0" hidden="1" customWidth="1"/>
    <col min="16" max="17" width="9.140625" style="5" customWidth="1"/>
  </cols>
  <sheetData>
    <row r="1" spans="6:17" ht="12.75">
      <c r="F1" s="2" t="s">
        <v>1</v>
      </c>
      <c r="I1" s="3" t="s">
        <v>2</v>
      </c>
      <c r="L1" s="4" t="s">
        <v>10</v>
      </c>
      <c r="P1" s="5">
        <v>-20</v>
      </c>
      <c r="Q1" s="5">
        <f>$F$2*(P1-$I$2)^2+$L$2</f>
        <v>-300</v>
      </c>
    </row>
    <row r="2" spans="5:17" ht="12.75">
      <c r="E2" s="1" t="s">
        <v>0</v>
      </c>
      <c r="F2" s="2">
        <f>(G2-100)/10</f>
        <v>-10</v>
      </c>
      <c r="G2">
        <v>0</v>
      </c>
      <c r="H2" s="1" t="s">
        <v>3</v>
      </c>
      <c r="I2" s="3">
        <f>J2-15</f>
        <v>-15</v>
      </c>
      <c r="J2">
        <v>0</v>
      </c>
      <c r="K2" s="1" t="s">
        <v>4</v>
      </c>
      <c r="L2" s="4">
        <f>M2-50</f>
        <v>-50</v>
      </c>
      <c r="M2">
        <v>0</v>
      </c>
      <c r="P2" s="5">
        <f>P1+0.1</f>
        <v>-19.9</v>
      </c>
      <c r="Q2" s="5">
        <f>$F$2*(P2-$I$2)^2+$L$2</f>
        <v>-290.0999999999999</v>
      </c>
    </row>
    <row r="3" spans="16:17" ht="12.75">
      <c r="P3" s="5">
        <f aca="true" t="shared" si="0" ref="P3:P66">P2+0.1</f>
        <v>-19.799999999999997</v>
      </c>
      <c r="Q3" s="5">
        <f aca="true" t="shared" si="1" ref="Q3:Q66">$F$2*(P3-$I$2)^2+$L$2</f>
        <v>-280.39999999999975</v>
      </c>
    </row>
    <row r="4" spans="16:17" ht="12.75">
      <c r="P4" s="5">
        <f t="shared" si="0"/>
        <v>-19.699999999999996</v>
      </c>
      <c r="Q4" s="5">
        <f t="shared" si="1"/>
        <v>-270.89999999999964</v>
      </c>
    </row>
    <row r="5" spans="16:17" ht="12.75">
      <c r="P5" s="5">
        <f t="shared" si="0"/>
        <v>-19.599999999999994</v>
      </c>
      <c r="Q5" s="5">
        <f t="shared" si="1"/>
        <v>-261.59999999999945</v>
      </c>
    </row>
    <row r="6" spans="16:17" ht="12.75">
      <c r="P6" s="5">
        <f t="shared" si="0"/>
        <v>-19.499999999999993</v>
      </c>
      <c r="Q6" s="5">
        <f t="shared" si="1"/>
        <v>-252.49999999999937</v>
      </c>
    </row>
    <row r="7" spans="16:17" ht="12.75">
      <c r="P7" s="5">
        <f t="shared" si="0"/>
        <v>-19.39999999999999</v>
      </c>
      <c r="Q7" s="5">
        <f t="shared" si="1"/>
        <v>-243.59999999999926</v>
      </c>
    </row>
    <row r="8" spans="16:17" ht="12.75">
      <c r="P8" s="5">
        <f t="shared" si="0"/>
        <v>-19.29999999999999</v>
      </c>
      <c r="Q8" s="5">
        <f t="shared" si="1"/>
        <v>-234.89999999999912</v>
      </c>
    </row>
    <row r="9" spans="16:17" ht="12.75">
      <c r="P9" s="5">
        <f t="shared" si="0"/>
        <v>-19.19999999999999</v>
      </c>
      <c r="Q9" s="5">
        <f t="shared" si="1"/>
        <v>-226.39999999999904</v>
      </c>
    </row>
    <row r="10" spans="16:17" ht="12.75">
      <c r="P10" s="5">
        <f t="shared" si="0"/>
        <v>-19.099999999999987</v>
      </c>
      <c r="Q10" s="5">
        <f t="shared" si="1"/>
        <v>-218.09999999999894</v>
      </c>
    </row>
    <row r="11" spans="16:17" ht="12.75">
      <c r="P11" s="5">
        <f t="shared" si="0"/>
        <v>-18.999999999999986</v>
      </c>
      <c r="Q11" s="5">
        <f t="shared" si="1"/>
        <v>-209.99999999999886</v>
      </c>
    </row>
    <row r="12" spans="16:17" ht="12.75">
      <c r="P12" s="5">
        <f t="shared" si="0"/>
        <v>-18.899999999999984</v>
      </c>
      <c r="Q12" s="5">
        <f t="shared" si="1"/>
        <v>-202.09999999999877</v>
      </c>
    </row>
    <row r="13" spans="16:17" ht="12.75">
      <c r="P13" s="5">
        <f t="shared" si="0"/>
        <v>-18.799999999999983</v>
      </c>
      <c r="Q13" s="5">
        <f t="shared" si="1"/>
        <v>-194.3999999999987</v>
      </c>
    </row>
    <row r="14" spans="16:17" ht="12.75">
      <c r="P14" s="5">
        <f t="shared" si="0"/>
        <v>-18.69999999999998</v>
      </c>
      <c r="Q14" s="5">
        <f t="shared" si="1"/>
        <v>-186.8999999999986</v>
      </c>
    </row>
    <row r="15" spans="16:17" ht="12.75">
      <c r="P15" s="5">
        <f t="shared" si="0"/>
        <v>-18.59999999999998</v>
      </c>
      <c r="Q15" s="5">
        <f t="shared" si="1"/>
        <v>-179.59999999999857</v>
      </c>
    </row>
    <row r="16" spans="16:17" ht="12.75">
      <c r="P16" s="5">
        <f t="shared" si="0"/>
        <v>-18.49999999999998</v>
      </c>
      <c r="Q16" s="5">
        <f t="shared" si="1"/>
        <v>-172.49999999999852</v>
      </c>
    </row>
    <row r="17" spans="16:17" ht="12.75">
      <c r="P17" s="5">
        <f t="shared" si="0"/>
        <v>-18.399999999999977</v>
      </c>
      <c r="Q17" s="5">
        <f t="shared" si="1"/>
        <v>-165.59999999999846</v>
      </c>
    </row>
    <row r="18" spans="16:17" ht="12.75">
      <c r="P18" s="5">
        <f t="shared" si="0"/>
        <v>-18.299999999999976</v>
      </c>
      <c r="Q18" s="5">
        <f t="shared" si="1"/>
        <v>-158.8999999999984</v>
      </c>
    </row>
    <row r="19" spans="16:17" ht="12.75">
      <c r="P19" s="5">
        <f t="shared" si="0"/>
        <v>-18.199999999999974</v>
      </c>
      <c r="Q19" s="5">
        <f t="shared" si="1"/>
        <v>-152.39999999999839</v>
      </c>
    </row>
    <row r="20" spans="16:17" ht="12.75">
      <c r="P20" s="5">
        <f t="shared" si="0"/>
        <v>-18.099999999999973</v>
      </c>
      <c r="Q20" s="5">
        <f t="shared" si="1"/>
        <v>-146.09999999999832</v>
      </c>
    </row>
    <row r="21" spans="16:17" ht="12.75">
      <c r="P21" s="5">
        <f t="shared" si="0"/>
        <v>-17.99999999999997</v>
      </c>
      <c r="Q21" s="5">
        <f t="shared" si="1"/>
        <v>-139.9999999999983</v>
      </c>
    </row>
    <row r="22" spans="16:17" ht="12.75">
      <c r="P22" s="5">
        <f t="shared" si="0"/>
        <v>-17.89999999999997</v>
      </c>
      <c r="Q22" s="5">
        <f t="shared" si="1"/>
        <v>-134.09999999999826</v>
      </c>
    </row>
    <row r="23" spans="16:17" ht="12.75">
      <c r="P23" s="5">
        <f t="shared" si="0"/>
        <v>-17.79999999999997</v>
      </c>
      <c r="Q23" s="5">
        <f t="shared" si="1"/>
        <v>-128.39999999999824</v>
      </c>
    </row>
    <row r="24" spans="16:17" ht="12.75">
      <c r="P24" s="5">
        <f t="shared" si="0"/>
        <v>-17.699999999999967</v>
      </c>
      <c r="Q24" s="5">
        <f t="shared" si="1"/>
        <v>-122.89999999999823</v>
      </c>
    </row>
    <row r="25" spans="16:17" ht="12.75">
      <c r="P25" s="5">
        <f t="shared" si="0"/>
        <v>-17.599999999999966</v>
      </c>
      <c r="Q25" s="5">
        <f t="shared" si="1"/>
        <v>-117.59999999999823</v>
      </c>
    </row>
    <row r="26" spans="16:17" ht="12.75">
      <c r="P26" s="5">
        <f t="shared" si="0"/>
        <v>-17.499999999999964</v>
      </c>
      <c r="Q26" s="5">
        <f t="shared" si="1"/>
        <v>-112.49999999999822</v>
      </c>
    </row>
    <row r="27" spans="16:17" ht="12.75">
      <c r="P27" s="5">
        <f t="shared" si="0"/>
        <v>-17.399999999999963</v>
      </c>
      <c r="Q27" s="5">
        <f t="shared" si="1"/>
        <v>-107.59999999999823</v>
      </c>
    </row>
    <row r="28" spans="16:17" ht="12.75">
      <c r="P28" s="5">
        <f t="shared" si="0"/>
        <v>-17.29999999999996</v>
      </c>
      <c r="Q28" s="5">
        <f t="shared" si="1"/>
        <v>-102.89999999999823</v>
      </c>
    </row>
    <row r="29" spans="16:17" ht="12.75">
      <c r="P29" s="5">
        <f t="shared" si="0"/>
        <v>-17.19999999999996</v>
      </c>
      <c r="Q29" s="5">
        <f t="shared" si="1"/>
        <v>-98.39999999999824</v>
      </c>
    </row>
    <row r="30" spans="16:17" ht="12.75">
      <c r="P30" s="5">
        <f t="shared" si="0"/>
        <v>-17.09999999999996</v>
      </c>
      <c r="Q30" s="5">
        <f t="shared" si="1"/>
        <v>-94.09999999999826</v>
      </c>
    </row>
    <row r="31" spans="16:17" ht="12.75">
      <c r="P31" s="5">
        <f t="shared" si="0"/>
        <v>-16.999999999999957</v>
      </c>
      <c r="Q31" s="5">
        <f t="shared" si="1"/>
        <v>-89.9999999999983</v>
      </c>
    </row>
    <row r="32" spans="16:17" ht="12.75">
      <c r="P32" s="5">
        <f t="shared" si="0"/>
        <v>-16.899999999999956</v>
      </c>
      <c r="Q32" s="5">
        <f t="shared" si="1"/>
        <v>-86.09999999999832</v>
      </c>
    </row>
    <row r="33" spans="16:17" ht="12.75">
      <c r="P33" s="5">
        <f t="shared" si="0"/>
        <v>-16.799999999999955</v>
      </c>
      <c r="Q33" s="5">
        <f t="shared" si="1"/>
        <v>-82.39999999999836</v>
      </c>
    </row>
    <row r="34" spans="16:17" ht="12.75">
      <c r="P34" s="5">
        <f t="shared" si="0"/>
        <v>-16.699999999999953</v>
      </c>
      <c r="Q34" s="5">
        <f t="shared" si="1"/>
        <v>-78.89999999999841</v>
      </c>
    </row>
    <row r="35" spans="16:17" ht="12.75">
      <c r="P35" s="5">
        <f t="shared" si="0"/>
        <v>-16.59999999999995</v>
      </c>
      <c r="Q35" s="5">
        <f t="shared" si="1"/>
        <v>-75.59999999999846</v>
      </c>
    </row>
    <row r="36" spans="16:17" ht="12.75">
      <c r="P36" s="5">
        <f t="shared" si="0"/>
        <v>-16.49999999999995</v>
      </c>
      <c r="Q36" s="5">
        <f t="shared" si="1"/>
        <v>-72.49999999999851</v>
      </c>
    </row>
    <row r="37" spans="16:17" ht="12.75">
      <c r="P37" s="5">
        <f t="shared" si="0"/>
        <v>-16.39999999999995</v>
      </c>
      <c r="Q37" s="5">
        <f t="shared" si="1"/>
        <v>-69.59999999999857</v>
      </c>
    </row>
    <row r="38" spans="16:17" ht="12.75">
      <c r="P38" s="5">
        <f t="shared" si="0"/>
        <v>-16.299999999999947</v>
      </c>
      <c r="Q38" s="5">
        <f t="shared" si="1"/>
        <v>-66.89999999999864</v>
      </c>
    </row>
    <row r="39" spans="16:17" ht="12.75">
      <c r="P39" s="5">
        <f t="shared" si="0"/>
        <v>-16.199999999999946</v>
      </c>
      <c r="Q39" s="5">
        <f t="shared" si="1"/>
        <v>-64.3999999999987</v>
      </c>
    </row>
    <row r="40" spans="16:17" ht="12.75">
      <c r="P40" s="5">
        <f t="shared" si="0"/>
        <v>-16.099999999999945</v>
      </c>
      <c r="Q40" s="5">
        <f t="shared" si="1"/>
        <v>-62.09999999999878</v>
      </c>
    </row>
    <row r="41" spans="16:17" ht="12.75">
      <c r="P41" s="5">
        <f t="shared" si="0"/>
        <v>-15.999999999999945</v>
      </c>
      <c r="Q41" s="5">
        <f t="shared" si="1"/>
        <v>-59.9999999999989</v>
      </c>
    </row>
    <row r="42" spans="16:17" ht="12.75">
      <c r="P42" s="5">
        <f t="shared" si="0"/>
        <v>-15.899999999999945</v>
      </c>
      <c r="Q42" s="5">
        <f t="shared" si="1"/>
        <v>-58.099999999999014</v>
      </c>
    </row>
    <row r="43" spans="16:17" ht="12.75">
      <c r="P43" s="5">
        <f t="shared" si="0"/>
        <v>-15.799999999999946</v>
      </c>
      <c r="Q43" s="5">
        <f t="shared" si="1"/>
        <v>-56.39999999999913</v>
      </c>
    </row>
    <row r="44" spans="16:17" ht="12.75">
      <c r="P44" s="5">
        <f t="shared" si="0"/>
        <v>-15.699999999999946</v>
      </c>
      <c r="Q44" s="5">
        <f t="shared" si="1"/>
        <v>-54.899999999999245</v>
      </c>
    </row>
    <row r="45" spans="16:17" ht="12.75">
      <c r="P45" s="5">
        <f t="shared" si="0"/>
        <v>-15.599999999999946</v>
      </c>
      <c r="Q45" s="5">
        <f t="shared" si="1"/>
        <v>-53.599999999999355</v>
      </c>
    </row>
    <row r="46" spans="16:17" ht="12.75">
      <c r="P46" s="5">
        <f t="shared" si="0"/>
        <v>-15.499999999999947</v>
      </c>
      <c r="Q46" s="5">
        <f t="shared" si="1"/>
        <v>-52.49999999999947</v>
      </c>
    </row>
    <row r="47" spans="16:17" ht="12.75">
      <c r="P47" s="5">
        <f t="shared" si="0"/>
        <v>-15.399999999999947</v>
      </c>
      <c r="Q47" s="5">
        <f t="shared" si="1"/>
        <v>-51.599999999999575</v>
      </c>
    </row>
    <row r="48" spans="16:17" ht="12.75">
      <c r="P48" s="5">
        <f t="shared" si="0"/>
        <v>-15.299999999999947</v>
      </c>
      <c r="Q48" s="5">
        <f t="shared" si="1"/>
        <v>-50.899999999999686</v>
      </c>
    </row>
    <row r="49" spans="16:17" ht="12.75">
      <c r="P49" s="5">
        <f t="shared" si="0"/>
        <v>-15.199999999999948</v>
      </c>
      <c r="Q49" s="5">
        <f t="shared" si="1"/>
        <v>-50.39999999999979</v>
      </c>
    </row>
    <row r="50" spans="16:17" ht="12.75">
      <c r="P50" s="5">
        <f t="shared" si="0"/>
        <v>-15.099999999999948</v>
      </c>
      <c r="Q50" s="5">
        <f t="shared" si="1"/>
        <v>-50.099999999999895</v>
      </c>
    </row>
    <row r="51" spans="16:17" ht="12.75">
      <c r="P51" s="5">
        <f t="shared" si="0"/>
        <v>-14.999999999999948</v>
      </c>
      <c r="Q51" s="5">
        <f t="shared" si="1"/>
        <v>-50</v>
      </c>
    </row>
    <row r="52" spans="16:17" ht="12.75">
      <c r="P52" s="5">
        <f t="shared" si="0"/>
        <v>-14.899999999999949</v>
      </c>
      <c r="Q52" s="5">
        <f t="shared" si="1"/>
        <v>-50.1000000000001</v>
      </c>
    </row>
    <row r="53" spans="16:17" ht="12.75">
      <c r="P53" s="5">
        <f t="shared" si="0"/>
        <v>-14.79999999999995</v>
      </c>
      <c r="Q53" s="5">
        <f t="shared" si="1"/>
        <v>-50.400000000000205</v>
      </c>
    </row>
    <row r="54" spans="16:17" ht="12.75">
      <c r="P54" s="5">
        <f t="shared" si="0"/>
        <v>-14.69999999999995</v>
      </c>
      <c r="Q54" s="5">
        <f t="shared" si="1"/>
        <v>-50.900000000000304</v>
      </c>
    </row>
    <row r="55" spans="16:17" ht="12.75">
      <c r="P55" s="5">
        <f t="shared" si="0"/>
        <v>-14.59999999999995</v>
      </c>
      <c r="Q55" s="5">
        <f t="shared" si="1"/>
        <v>-51.6000000000004</v>
      </c>
    </row>
    <row r="56" spans="16:17" ht="12.75">
      <c r="P56" s="5">
        <f t="shared" si="0"/>
        <v>-14.49999999999995</v>
      </c>
      <c r="Q56" s="5">
        <f t="shared" si="1"/>
        <v>-52.5000000000005</v>
      </c>
    </row>
    <row r="57" spans="16:17" ht="12.75">
      <c r="P57" s="5">
        <f t="shared" si="0"/>
        <v>-14.39999999999995</v>
      </c>
      <c r="Q57" s="5">
        <f t="shared" si="1"/>
        <v>-53.60000000000059</v>
      </c>
    </row>
    <row r="58" spans="16:17" ht="12.75">
      <c r="P58" s="5">
        <f t="shared" si="0"/>
        <v>-14.299999999999951</v>
      </c>
      <c r="Q58" s="5">
        <f t="shared" si="1"/>
        <v>-54.90000000000069</v>
      </c>
    </row>
    <row r="59" spans="16:17" ht="12.75">
      <c r="P59" s="5">
        <f t="shared" si="0"/>
        <v>-14.199999999999951</v>
      </c>
      <c r="Q59" s="5">
        <f t="shared" si="1"/>
        <v>-56.40000000000078</v>
      </c>
    </row>
    <row r="60" spans="16:17" ht="12.75">
      <c r="P60" s="5">
        <f t="shared" si="0"/>
        <v>-14.099999999999952</v>
      </c>
      <c r="Q60" s="5">
        <f t="shared" si="1"/>
        <v>-58.10000000000087</v>
      </c>
    </row>
    <row r="61" spans="16:17" ht="12.75">
      <c r="P61" s="5">
        <f t="shared" si="0"/>
        <v>-13.999999999999952</v>
      </c>
      <c r="Q61" s="5">
        <f t="shared" si="1"/>
        <v>-60.00000000000096</v>
      </c>
    </row>
    <row r="62" spans="16:17" ht="12.75">
      <c r="P62" s="5">
        <f t="shared" si="0"/>
        <v>-13.899999999999952</v>
      </c>
      <c r="Q62" s="5">
        <f t="shared" si="1"/>
        <v>-62.100000000001046</v>
      </c>
    </row>
    <row r="63" spans="16:17" ht="12.75">
      <c r="P63" s="5">
        <f t="shared" si="0"/>
        <v>-13.799999999999953</v>
      </c>
      <c r="Q63" s="5">
        <f t="shared" si="1"/>
        <v>-64.40000000000113</v>
      </c>
    </row>
    <row r="64" spans="16:17" ht="12.75">
      <c r="P64" s="5">
        <f t="shared" si="0"/>
        <v>-13.699999999999953</v>
      </c>
      <c r="Q64" s="5">
        <f t="shared" si="1"/>
        <v>-66.90000000000121</v>
      </c>
    </row>
    <row r="65" spans="16:17" ht="12.75">
      <c r="P65" s="5">
        <f t="shared" si="0"/>
        <v>-13.599999999999953</v>
      </c>
      <c r="Q65" s="5">
        <f t="shared" si="1"/>
        <v>-69.6000000000013</v>
      </c>
    </row>
    <row r="66" spans="16:17" ht="12.75">
      <c r="P66" s="5">
        <f t="shared" si="0"/>
        <v>-13.499999999999954</v>
      </c>
      <c r="Q66" s="5">
        <f t="shared" si="1"/>
        <v>-72.50000000000139</v>
      </c>
    </row>
    <row r="67" spans="16:17" ht="12.75">
      <c r="P67" s="5">
        <f aca="true" t="shared" si="2" ref="P67:P81">P66+0.1</f>
        <v>-13.399999999999954</v>
      </c>
      <c r="Q67" s="5">
        <f aca="true" t="shared" si="3" ref="Q67:Q130">$F$2*(P67-$I$2)^2+$L$2</f>
        <v>-75.60000000000147</v>
      </c>
    </row>
    <row r="68" spans="16:17" ht="12.75">
      <c r="P68" s="5">
        <f t="shared" si="2"/>
        <v>-13.299999999999955</v>
      </c>
      <c r="Q68" s="5">
        <f t="shared" si="3"/>
        <v>-78.90000000000154</v>
      </c>
    </row>
    <row r="69" spans="16:17" ht="12.75">
      <c r="P69" s="5">
        <f t="shared" si="2"/>
        <v>-13.199999999999955</v>
      </c>
      <c r="Q69" s="5">
        <f t="shared" si="3"/>
        <v>-82.40000000000163</v>
      </c>
    </row>
    <row r="70" spans="16:17" ht="12.75">
      <c r="P70" s="5">
        <f t="shared" si="2"/>
        <v>-13.099999999999955</v>
      </c>
      <c r="Q70" s="5">
        <f t="shared" si="3"/>
        <v>-86.1000000000017</v>
      </c>
    </row>
    <row r="71" spans="16:17" ht="12.75">
      <c r="P71" s="5">
        <f t="shared" si="2"/>
        <v>-12.999999999999956</v>
      </c>
      <c r="Q71" s="5">
        <f t="shared" si="3"/>
        <v>-90.00000000000178</v>
      </c>
    </row>
    <row r="72" spans="16:17" ht="12.75">
      <c r="P72" s="5">
        <f t="shared" si="2"/>
        <v>-12.899999999999956</v>
      </c>
      <c r="Q72" s="5">
        <f t="shared" si="3"/>
        <v>-94.10000000000184</v>
      </c>
    </row>
    <row r="73" spans="16:17" ht="12.75">
      <c r="P73" s="5">
        <f t="shared" si="2"/>
        <v>-12.799999999999956</v>
      </c>
      <c r="Q73" s="5">
        <f t="shared" si="3"/>
        <v>-98.40000000000192</v>
      </c>
    </row>
    <row r="74" spans="16:17" ht="12.75">
      <c r="P74" s="5">
        <f t="shared" si="2"/>
        <v>-12.699999999999957</v>
      </c>
      <c r="Q74" s="5">
        <f t="shared" si="3"/>
        <v>-102.900000000002</v>
      </c>
    </row>
    <row r="75" spans="16:17" ht="12.75">
      <c r="P75" s="5">
        <f t="shared" si="2"/>
        <v>-12.599999999999957</v>
      </c>
      <c r="Q75" s="5">
        <f t="shared" si="3"/>
        <v>-107.60000000000207</v>
      </c>
    </row>
    <row r="76" spans="16:17" ht="12.75">
      <c r="P76" s="5">
        <f t="shared" si="2"/>
        <v>-12.499999999999957</v>
      </c>
      <c r="Q76" s="5">
        <f t="shared" si="3"/>
        <v>-112.50000000000213</v>
      </c>
    </row>
    <row r="77" spans="16:17" ht="12.75">
      <c r="P77" s="5">
        <f t="shared" si="2"/>
        <v>-12.399999999999958</v>
      </c>
      <c r="Q77" s="5">
        <f t="shared" si="3"/>
        <v>-117.6000000000022</v>
      </c>
    </row>
    <row r="78" spans="16:17" ht="12.75">
      <c r="P78" s="5">
        <f t="shared" si="2"/>
        <v>-12.299999999999958</v>
      </c>
      <c r="Q78" s="5">
        <f t="shared" si="3"/>
        <v>-122.90000000000227</v>
      </c>
    </row>
    <row r="79" spans="16:17" ht="12.75">
      <c r="P79" s="5">
        <f t="shared" si="2"/>
        <v>-12.199999999999958</v>
      </c>
      <c r="Q79" s="5">
        <f t="shared" si="3"/>
        <v>-128.4000000000023</v>
      </c>
    </row>
    <row r="80" spans="16:17" ht="12.75">
      <c r="P80" s="5">
        <f t="shared" si="2"/>
        <v>-12.099999999999959</v>
      </c>
      <c r="Q80" s="5">
        <f t="shared" si="3"/>
        <v>-134.10000000000238</v>
      </c>
    </row>
    <row r="81" spans="16:17" ht="12.75">
      <c r="P81" s="5">
        <f t="shared" si="2"/>
        <v>-11.99999999999996</v>
      </c>
      <c r="Q81" s="5">
        <f t="shared" si="3"/>
        <v>-140.00000000000244</v>
      </c>
    </row>
    <row r="82" spans="16:17" ht="12.75">
      <c r="P82" s="5">
        <f aca="true" t="shared" si="4" ref="P82:P145">P81+0.1</f>
        <v>-11.89999999999996</v>
      </c>
      <c r="Q82" s="5">
        <f t="shared" si="3"/>
        <v>-146.10000000000252</v>
      </c>
    </row>
    <row r="83" spans="16:17" ht="12.75">
      <c r="P83" s="5">
        <f t="shared" si="4"/>
        <v>-11.79999999999996</v>
      </c>
      <c r="Q83" s="5">
        <f t="shared" si="3"/>
        <v>-152.4000000000026</v>
      </c>
    </row>
    <row r="84" spans="16:17" ht="12.75">
      <c r="P84" s="5">
        <f t="shared" si="4"/>
        <v>-11.69999999999996</v>
      </c>
      <c r="Q84" s="5">
        <f t="shared" si="3"/>
        <v>-158.90000000000265</v>
      </c>
    </row>
    <row r="85" spans="16:17" ht="12.75">
      <c r="P85" s="5">
        <f t="shared" si="4"/>
        <v>-11.59999999999996</v>
      </c>
      <c r="Q85" s="5">
        <f t="shared" si="3"/>
        <v>-165.6000000000027</v>
      </c>
    </row>
    <row r="86" spans="16:17" ht="12.75">
      <c r="P86" s="5">
        <f t="shared" si="4"/>
        <v>-11.499999999999961</v>
      </c>
      <c r="Q86" s="5">
        <f t="shared" si="3"/>
        <v>-172.50000000000273</v>
      </c>
    </row>
    <row r="87" spans="16:17" ht="12.75">
      <c r="P87" s="5">
        <f t="shared" si="4"/>
        <v>-11.399999999999961</v>
      </c>
      <c r="Q87" s="5">
        <f t="shared" si="3"/>
        <v>-179.60000000000278</v>
      </c>
    </row>
    <row r="88" spans="16:17" ht="12.75">
      <c r="P88" s="5">
        <f t="shared" si="4"/>
        <v>-11.299999999999962</v>
      </c>
      <c r="Q88" s="5">
        <f t="shared" si="3"/>
        <v>-186.90000000000285</v>
      </c>
    </row>
    <row r="89" spans="16:17" ht="12.75">
      <c r="P89" s="5">
        <f t="shared" si="4"/>
        <v>-11.199999999999962</v>
      </c>
      <c r="Q89" s="5">
        <f t="shared" si="3"/>
        <v>-194.40000000000288</v>
      </c>
    </row>
    <row r="90" spans="16:17" ht="12.75">
      <c r="P90" s="5">
        <f t="shared" si="4"/>
        <v>-11.099999999999962</v>
      </c>
      <c r="Q90" s="5">
        <f t="shared" si="3"/>
        <v>-202.10000000000295</v>
      </c>
    </row>
    <row r="91" spans="16:17" ht="12.75">
      <c r="P91" s="5">
        <f t="shared" si="4"/>
        <v>-10.999999999999963</v>
      </c>
      <c r="Q91" s="5">
        <f t="shared" si="3"/>
        <v>-210.00000000000298</v>
      </c>
    </row>
    <row r="92" spans="16:17" ht="12.75">
      <c r="P92" s="5">
        <f t="shared" si="4"/>
        <v>-10.899999999999963</v>
      </c>
      <c r="Q92" s="5">
        <f t="shared" si="3"/>
        <v>-218.10000000000304</v>
      </c>
    </row>
    <row r="93" spans="16:17" ht="12.75">
      <c r="P93" s="5">
        <f t="shared" si="4"/>
        <v>-10.799999999999963</v>
      </c>
      <c r="Q93" s="5">
        <f t="shared" si="3"/>
        <v>-226.40000000000305</v>
      </c>
    </row>
    <row r="94" spans="16:17" ht="12.75">
      <c r="P94" s="5">
        <f t="shared" si="4"/>
        <v>-10.699999999999964</v>
      </c>
      <c r="Q94" s="5">
        <f t="shared" si="3"/>
        <v>-234.9000000000031</v>
      </c>
    </row>
    <row r="95" spans="16:17" ht="12.75">
      <c r="P95" s="5">
        <f t="shared" si="4"/>
        <v>-10.599999999999964</v>
      </c>
      <c r="Q95" s="5">
        <f t="shared" si="3"/>
        <v>-243.60000000000315</v>
      </c>
    </row>
    <row r="96" spans="16:17" ht="12.75">
      <c r="P96" s="5">
        <f t="shared" si="4"/>
        <v>-10.499999999999964</v>
      </c>
      <c r="Q96" s="5">
        <f t="shared" si="3"/>
        <v>-252.50000000000318</v>
      </c>
    </row>
    <row r="97" spans="16:17" ht="12.75">
      <c r="P97" s="5">
        <f t="shared" si="4"/>
        <v>-10.399999999999965</v>
      </c>
      <c r="Q97" s="5">
        <f t="shared" si="3"/>
        <v>-261.6000000000032</v>
      </c>
    </row>
    <row r="98" spans="16:17" ht="12.75">
      <c r="P98" s="5">
        <f t="shared" si="4"/>
        <v>-10.299999999999965</v>
      </c>
      <c r="Q98" s="5">
        <f t="shared" si="3"/>
        <v>-270.9000000000033</v>
      </c>
    </row>
    <row r="99" spans="16:17" ht="12.75">
      <c r="P99" s="5">
        <f t="shared" si="4"/>
        <v>-10.199999999999966</v>
      </c>
      <c r="Q99" s="5">
        <f t="shared" si="3"/>
        <v>-280.4000000000033</v>
      </c>
    </row>
    <row r="100" spans="16:17" ht="12.75">
      <c r="P100" s="5">
        <f t="shared" si="4"/>
        <v>-10.099999999999966</v>
      </c>
      <c r="Q100" s="5">
        <f t="shared" si="3"/>
        <v>-290.1000000000033</v>
      </c>
    </row>
    <row r="101" spans="16:17" ht="12.75">
      <c r="P101" s="5">
        <f t="shared" si="4"/>
        <v>-9.999999999999966</v>
      </c>
      <c r="Q101" s="5">
        <f t="shared" si="3"/>
        <v>-300.0000000000034</v>
      </c>
    </row>
    <row r="102" spans="16:17" ht="12.75">
      <c r="P102" s="5">
        <f t="shared" si="4"/>
        <v>-9.899999999999967</v>
      </c>
      <c r="Q102" s="5">
        <f t="shared" si="3"/>
        <v>-310.1000000000034</v>
      </c>
    </row>
    <row r="103" spans="16:17" ht="12.75">
      <c r="P103" s="5">
        <f t="shared" si="4"/>
        <v>-9.799999999999967</v>
      </c>
      <c r="Q103" s="5">
        <f t="shared" si="3"/>
        <v>-320.40000000000344</v>
      </c>
    </row>
    <row r="104" spans="16:17" ht="12.75">
      <c r="P104" s="5">
        <f t="shared" si="4"/>
        <v>-9.699999999999967</v>
      </c>
      <c r="Q104" s="5">
        <f t="shared" si="3"/>
        <v>-330.9000000000035</v>
      </c>
    </row>
    <row r="105" spans="16:17" ht="12.75">
      <c r="P105" s="5">
        <f t="shared" si="4"/>
        <v>-9.599999999999968</v>
      </c>
      <c r="Q105" s="5">
        <f t="shared" si="3"/>
        <v>-341.6000000000035</v>
      </c>
    </row>
    <row r="106" spans="16:17" ht="12.75">
      <c r="P106" s="5">
        <f t="shared" si="4"/>
        <v>-9.499999999999968</v>
      </c>
      <c r="Q106" s="5">
        <f t="shared" si="3"/>
        <v>-352.5000000000035</v>
      </c>
    </row>
    <row r="107" spans="16:17" ht="12.75">
      <c r="P107" s="5">
        <f t="shared" si="4"/>
        <v>-9.399999999999968</v>
      </c>
      <c r="Q107" s="5">
        <f t="shared" si="3"/>
        <v>-363.60000000000355</v>
      </c>
    </row>
    <row r="108" spans="16:17" ht="12.75">
      <c r="P108" s="5">
        <f t="shared" si="4"/>
        <v>-9.299999999999969</v>
      </c>
      <c r="Q108" s="5">
        <f t="shared" si="3"/>
        <v>-374.90000000000356</v>
      </c>
    </row>
    <row r="109" spans="16:17" ht="12.75">
      <c r="P109" s="5">
        <f t="shared" si="4"/>
        <v>-9.199999999999969</v>
      </c>
      <c r="Q109" s="5">
        <f t="shared" si="3"/>
        <v>-386.40000000000356</v>
      </c>
    </row>
    <row r="110" spans="16:17" ht="12.75">
      <c r="P110" s="5">
        <f t="shared" si="4"/>
        <v>-9.09999999999997</v>
      </c>
      <c r="Q110" s="5">
        <f t="shared" si="3"/>
        <v>-398.10000000000355</v>
      </c>
    </row>
    <row r="111" spans="16:17" ht="12.75">
      <c r="P111" s="5">
        <f t="shared" si="4"/>
        <v>-8.99999999999997</v>
      </c>
      <c r="Q111" s="5">
        <f t="shared" si="3"/>
        <v>-410.00000000000364</v>
      </c>
    </row>
    <row r="112" spans="16:17" ht="12.75">
      <c r="P112" s="5">
        <f t="shared" si="4"/>
        <v>-8.89999999999997</v>
      </c>
      <c r="Q112" s="5">
        <f t="shared" si="3"/>
        <v>-422.10000000000366</v>
      </c>
    </row>
    <row r="113" spans="16:17" ht="12.75">
      <c r="P113" s="5">
        <f t="shared" si="4"/>
        <v>-8.79999999999997</v>
      </c>
      <c r="Q113" s="5">
        <f t="shared" si="3"/>
        <v>-434.4000000000037</v>
      </c>
    </row>
    <row r="114" spans="16:17" ht="12.75">
      <c r="P114" s="5">
        <f t="shared" si="4"/>
        <v>-8.69999999999997</v>
      </c>
      <c r="Q114" s="5">
        <f t="shared" si="3"/>
        <v>-446.9000000000037</v>
      </c>
    </row>
    <row r="115" spans="16:17" ht="12.75">
      <c r="P115" s="5">
        <f t="shared" si="4"/>
        <v>-8.599999999999971</v>
      </c>
      <c r="Q115" s="5">
        <f t="shared" si="3"/>
        <v>-459.6000000000037</v>
      </c>
    </row>
    <row r="116" spans="16:17" ht="12.75">
      <c r="P116" s="5">
        <f t="shared" si="4"/>
        <v>-8.499999999999972</v>
      </c>
      <c r="Q116" s="5">
        <f t="shared" si="3"/>
        <v>-472.5000000000037</v>
      </c>
    </row>
    <row r="117" spans="16:17" ht="12.75">
      <c r="P117" s="5">
        <f t="shared" si="4"/>
        <v>-8.399999999999972</v>
      </c>
      <c r="Q117" s="5">
        <f t="shared" si="3"/>
        <v>-485.6000000000037</v>
      </c>
    </row>
    <row r="118" spans="16:17" ht="12.75">
      <c r="P118" s="5">
        <f t="shared" si="4"/>
        <v>-8.299999999999972</v>
      </c>
      <c r="Q118" s="5">
        <f t="shared" si="3"/>
        <v>-498.90000000000373</v>
      </c>
    </row>
    <row r="119" spans="16:17" ht="12.75">
      <c r="P119" s="5">
        <f t="shared" si="4"/>
        <v>-8.199999999999973</v>
      </c>
      <c r="Q119" s="5">
        <f t="shared" si="3"/>
        <v>-512.4000000000037</v>
      </c>
    </row>
    <row r="120" spans="16:17" ht="12.75">
      <c r="P120" s="5">
        <f t="shared" si="4"/>
        <v>-8.099999999999973</v>
      </c>
      <c r="Q120" s="5">
        <f t="shared" si="3"/>
        <v>-526.1000000000038</v>
      </c>
    </row>
    <row r="121" spans="16:17" ht="12.75">
      <c r="P121" s="5">
        <f t="shared" si="4"/>
        <v>-7.999999999999973</v>
      </c>
      <c r="Q121" s="5">
        <f t="shared" si="3"/>
        <v>-540.0000000000036</v>
      </c>
    </row>
    <row r="122" spans="16:17" ht="12.75">
      <c r="P122" s="5">
        <f t="shared" si="4"/>
        <v>-7.899999999999974</v>
      </c>
      <c r="Q122" s="5">
        <f t="shared" si="3"/>
        <v>-554.1000000000038</v>
      </c>
    </row>
    <row r="123" spans="16:17" ht="12.75">
      <c r="P123" s="5">
        <f t="shared" si="4"/>
        <v>-7.799999999999974</v>
      </c>
      <c r="Q123" s="5">
        <f t="shared" si="3"/>
        <v>-568.4000000000037</v>
      </c>
    </row>
    <row r="124" spans="16:17" ht="12.75">
      <c r="P124" s="5">
        <f t="shared" si="4"/>
        <v>-7.699999999999974</v>
      </c>
      <c r="Q124" s="5">
        <f t="shared" si="3"/>
        <v>-582.9000000000037</v>
      </c>
    </row>
    <row r="125" spans="16:17" ht="12.75">
      <c r="P125" s="5">
        <f t="shared" si="4"/>
        <v>-7.599999999999975</v>
      </c>
      <c r="Q125" s="5">
        <f t="shared" si="3"/>
        <v>-597.6000000000038</v>
      </c>
    </row>
    <row r="126" spans="16:17" ht="12.75">
      <c r="P126" s="5">
        <f t="shared" si="4"/>
        <v>-7.499999999999975</v>
      </c>
      <c r="Q126" s="5">
        <f t="shared" si="3"/>
        <v>-612.5000000000036</v>
      </c>
    </row>
    <row r="127" spans="16:17" ht="12.75">
      <c r="P127" s="5">
        <f t="shared" si="4"/>
        <v>-7.3999999999999755</v>
      </c>
      <c r="Q127" s="5">
        <f t="shared" si="3"/>
        <v>-627.6000000000038</v>
      </c>
    </row>
    <row r="128" spans="16:17" ht="12.75">
      <c r="P128" s="5">
        <f t="shared" si="4"/>
        <v>-7.299999999999976</v>
      </c>
      <c r="Q128" s="5">
        <f t="shared" si="3"/>
        <v>-642.9000000000037</v>
      </c>
    </row>
    <row r="129" spans="16:17" ht="12.75">
      <c r="P129" s="5">
        <f t="shared" si="4"/>
        <v>-7.199999999999976</v>
      </c>
      <c r="Q129" s="5">
        <f t="shared" si="3"/>
        <v>-658.4000000000037</v>
      </c>
    </row>
    <row r="130" spans="16:17" ht="12.75">
      <c r="P130" s="5">
        <f t="shared" si="4"/>
        <v>-7.0999999999999766</v>
      </c>
      <c r="Q130" s="5">
        <f t="shared" si="3"/>
        <v>-674.1000000000038</v>
      </c>
    </row>
    <row r="131" spans="16:17" ht="12.75">
      <c r="P131" s="5">
        <f t="shared" si="4"/>
        <v>-6.999999999999977</v>
      </c>
      <c r="Q131" s="5">
        <f aca="true" t="shared" si="5" ref="Q131:Q194">$F$2*(P131-$I$2)^2+$L$2</f>
        <v>-690.0000000000036</v>
      </c>
    </row>
    <row r="132" spans="16:17" ht="12.75">
      <c r="P132" s="5">
        <f t="shared" si="4"/>
        <v>-6.899999999999977</v>
      </c>
      <c r="Q132" s="5">
        <f t="shared" si="5"/>
        <v>-706.1000000000037</v>
      </c>
    </row>
    <row r="133" spans="16:17" ht="12.75">
      <c r="P133" s="5">
        <f t="shared" si="4"/>
        <v>-6.799999999999978</v>
      </c>
      <c r="Q133" s="5">
        <f t="shared" si="5"/>
        <v>-722.4000000000036</v>
      </c>
    </row>
    <row r="134" spans="16:17" ht="12.75">
      <c r="P134" s="5">
        <f t="shared" si="4"/>
        <v>-6.699999999999978</v>
      </c>
      <c r="Q134" s="5">
        <f t="shared" si="5"/>
        <v>-738.9000000000037</v>
      </c>
    </row>
    <row r="135" spans="16:17" ht="12.75">
      <c r="P135" s="5">
        <f t="shared" si="4"/>
        <v>-6.599999999999978</v>
      </c>
      <c r="Q135" s="5">
        <f t="shared" si="5"/>
        <v>-755.6000000000035</v>
      </c>
    </row>
    <row r="136" spans="16:17" ht="12.75">
      <c r="P136" s="5">
        <f t="shared" si="4"/>
        <v>-6.499999999999979</v>
      </c>
      <c r="Q136" s="5">
        <f t="shared" si="5"/>
        <v>-772.5000000000036</v>
      </c>
    </row>
    <row r="137" spans="16:17" ht="12.75">
      <c r="P137" s="5">
        <f t="shared" si="4"/>
        <v>-6.399999999999979</v>
      </c>
      <c r="Q137" s="5">
        <f t="shared" si="5"/>
        <v>-789.6000000000037</v>
      </c>
    </row>
    <row r="138" spans="16:17" ht="12.75">
      <c r="P138" s="5">
        <f t="shared" si="4"/>
        <v>-6.299999999999979</v>
      </c>
      <c r="Q138" s="5">
        <f t="shared" si="5"/>
        <v>-806.9000000000035</v>
      </c>
    </row>
    <row r="139" spans="16:17" ht="12.75">
      <c r="P139" s="5">
        <f t="shared" si="4"/>
        <v>-6.19999999999998</v>
      </c>
      <c r="Q139" s="5">
        <f t="shared" si="5"/>
        <v>-824.4000000000035</v>
      </c>
    </row>
    <row r="140" spans="16:17" ht="12.75">
      <c r="P140" s="5">
        <f t="shared" si="4"/>
        <v>-6.09999999999998</v>
      </c>
      <c r="Q140" s="5">
        <f t="shared" si="5"/>
        <v>-842.1000000000035</v>
      </c>
    </row>
    <row r="141" spans="16:17" ht="12.75">
      <c r="P141" s="5">
        <f t="shared" si="4"/>
        <v>-5.9999999999999805</v>
      </c>
      <c r="Q141" s="5">
        <f t="shared" si="5"/>
        <v>-860.0000000000035</v>
      </c>
    </row>
    <row r="142" spans="16:17" ht="12.75">
      <c r="P142" s="5">
        <f t="shared" si="4"/>
        <v>-5.899999999999981</v>
      </c>
      <c r="Q142" s="5">
        <f t="shared" si="5"/>
        <v>-878.1000000000034</v>
      </c>
    </row>
    <row r="143" spans="16:17" ht="12.75">
      <c r="P143" s="5">
        <f t="shared" si="4"/>
        <v>-5.799999999999981</v>
      </c>
      <c r="Q143" s="5">
        <f t="shared" si="5"/>
        <v>-896.4000000000034</v>
      </c>
    </row>
    <row r="144" spans="16:17" ht="12.75">
      <c r="P144" s="5">
        <f t="shared" si="4"/>
        <v>-5.6999999999999815</v>
      </c>
      <c r="Q144" s="5">
        <f t="shared" si="5"/>
        <v>-914.9000000000035</v>
      </c>
    </row>
    <row r="145" spans="16:17" ht="12.75">
      <c r="P145" s="5">
        <f t="shared" si="4"/>
        <v>-5.599999999999982</v>
      </c>
      <c r="Q145" s="5">
        <f t="shared" si="5"/>
        <v>-933.6000000000034</v>
      </c>
    </row>
    <row r="146" spans="16:17" ht="12.75">
      <c r="P146" s="5">
        <f aca="true" t="shared" si="6" ref="P146:P209">P145+0.1</f>
        <v>-5.499999999999982</v>
      </c>
      <c r="Q146" s="5">
        <f t="shared" si="5"/>
        <v>-952.5000000000034</v>
      </c>
    </row>
    <row r="147" spans="16:17" ht="12.75">
      <c r="P147" s="5">
        <f t="shared" si="6"/>
        <v>-5.399999999999983</v>
      </c>
      <c r="Q147" s="5">
        <f t="shared" si="5"/>
        <v>-971.6000000000033</v>
      </c>
    </row>
    <row r="148" spans="16:17" ht="12.75">
      <c r="P148" s="5">
        <f t="shared" si="6"/>
        <v>-5.299999999999983</v>
      </c>
      <c r="Q148" s="5">
        <f t="shared" si="5"/>
        <v>-990.9000000000033</v>
      </c>
    </row>
    <row r="149" spans="16:17" ht="12.75">
      <c r="P149" s="5">
        <f t="shared" si="6"/>
        <v>-5.199999999999983</v>
      </c>
      <c r="Q149" s="5">
        <f t="shared" si="5"/>
        <v>-1010.4000000000033</v>
      </c>
    </row>
    <row r="150" spans="16:17" ht="12.75">
      <c r="P150" s="5">
        <f t="shared" si="6"/>
        <v>-5.099999999999984</v>
      </c>
      <c r="Q150" s="5">
        <f t="shared" si="5"/>
        <v>-1030.100000000003</v>
      </c>
    </row>
    <row r="151" spans="16:17" ht="12.75">
      <c r="P151" s="5">
        <f t="shared" si="6"/>
        <v>-4.999999999999984</v>
      </c>
      <c r="Q151" s="5">
        <f t="shared" si="5"/>
        <v>-1050.0000000000032</v>
      </c>
    </row>
    <row r="152" spans="16:17" ht="12.75">
      <c r="P152" s="5">
        <f t="shared" si="6"/>
        <v>-4.899999999999984</v>
      </c>
      <c r="Q152" s="5">
        <f t="shared" si="5"/>
        <v>-1070.100000000003</v>
      </c>
    </row>
    <row r="153" spans="16:17" ht="12.75">
      <c r="P153" s="5">
        <f t="shared" si="6"/>
        <v>-4.799999999999985</v>
      </c>
      <c r="Q153" s="5">
        <f t="shared" si="5"/>
        <v>-1090.400000000003</v>
      </c>
    </row>
    <row r="154" spans="16:17" ht="12.75">
      <c r="P154" s="5">
        <f t="shared" si="6"/>
        <v>-4.699999999999985</v>
      </c>
      <c r="Q154" s="5">
        <f t="shared" si="5"/>
        <v>-1110.900000000003</v>
      </c>
    </row>
    <row r="155" spans="16:17" ht="12.75">
      <c r="P155" s="5">
        <f t="shared" si="6"/>
        <v>-4.599999999999985</v>
      </c>
      <c r="Q155" s="5">
        <f t="shared" si="5"/>
        <v>-1131.600000000003</v>
      </c>
    </row>
    <row r="156" spans="16:17" ht="12.75">
      <c r="P156" s="5">
        <f t="shared" si="6"/>
        <v>-4.499999999999986</v>
      </c>
      <c r="Q156" s="5">
        <f t="shared" si="5"/>
        <v>-1152.500000000003</v>
      </c>
    </row>
    <row r="157" spans="16:17" ht="12.75">
      <c r="P157" s="5">
        <f t="shared" si="6"/>
        <v>-4.399999999999986</v>
      </c>
      <c r="Q157" s="5">
        <f t="shared" si="5"/>
        <v>-1173.600000000003</v>
      </c>
    </row>
    <row r="158" spans="16:17" ht="12.75">
      <c r="P158" s="5">
        <f t="shared" si="6"/>
        <v>-4.2999999999999865</v>
      </c>
      <c r="Q158" s="5">
        <f t="shared" si="5"/>
        <v>-1194.9000000000028</v>
      </c>
    </row>
    <row r="159" spans="16:17" ht="12.75">
      <c r="P159" s="5">
        <f t="shared" si="6"/>
        <v>-4.199999999999987</v>
      </c>
      <c r="Q159" s="5">
        <f t="shared" si="5"/>
        <v>-1216.4000000000028</v>
      </c>
    </row>
    <row r="160" spans="16:17" ht="12.75">
      <c r="P160" s="5">
        <f t="shared" si="6"/>
        <v>-4.099999999999987</v>
      </c>
      <c r="Q160" s="5">
        <f t="shared" si="5"/>
        <v>-1238.1000000000026</v>
      </c>
    </row>
    <row r="161" spans="16:17" ht="12.75">
      <c r="P161" s="5">
        <f t="shared" si="6"/>
        <v>-3.999999999999987</v>
      </c>
      <c r="Q161" s="5">
        <f t="shared" si="5"/>
        <v>-1260.0000000000027</v>
      </c>
    </row>
    <row r="162" spans="16:17" ht="12.75">
      <c r="P162" s="5">
        <f t="shared" si="6"/>
        <v>-3.899999999999987</v>
      </c>
      <c r="Q162" s="5">
        <f t="shared" si="5"/>
        <v>-1282.1000000000026</v>
      </c>
    </row>
    <row r="163" spans="16:17" ht="12.75">
      <c r="P163" s="5">
        <f t="shared" si="6"/>
        <v>-3.799999999999987</v>
      </c>
      <c r="Q163" s="5">
        <f t="shared" si="5"/>
        <v>-1304.400000000003</v>
      </c>
    </row>
    <row r="164" spans="16:17" ht="12.75">
      <c r="P164" s="5">
        <f t="shared" si="6"/>
        <v>-3.699999999999987</v>
      </c>
      <c r="Q164" s="5">
        <f t="shared" si="5"/>
        <v>-1326.900000000003</v>
      </c>
    </row>
    <row r="165" spans="16:17" ht="12.75">
      <c r="P165" s="5">
        <f t="shared" si="6"/>
        <v>-3.5999999999999868</v>
      </c>
      <c r="Q165" s="5">
        <f t="shared" si="5"/>
        <v>-1349.6000000000029</v>
      </c>
    </row>
    <row r="166" spans="16:17" ht="12.75">
      <c r="P166" s="5">
        <f t="shared" si="6"/>
        <v>-3.4999999999999867</v>
      </c>
      <c r="Q166" s="5">
        <f t="shared" si="5"/>
        <v>-1372.5000000000034</v>
      </c>
    </row>
    <row r="167" spans="16:17" ht="12.75">
      <c r="P167" s="5">
        <f t="shared" si="6"/>
        <v>-3.3999999999999866</v>
      </c>
      <c r="Q167" s="5">
        <f t="shared" si="5"/>
        <v>-1395.600000000003</v>
      </c>
    </row>
    <row r="168" spans="16:17" ht="12.75">
      <c r="P168" s="5">
        <f t="shared" si="6"/>
        <v>-3.2999999999999865</v>
      </c>
      <c r="Q168" s="5">
        <f t="shared" si="5"/>
        <v>-1418.9000000000033</v>
      </c>
    </row>
    <row r="169" spans="16:17" ht="12.75">
      <c r="P169" s="5">
        <f t="shared" si="6"/>
        <v>-3.1999999999999864</v>
      </c>
      <c r="Q169" s="5">
        <f t="shared" si="5"/>
        <v>-1442.4000000000033</v>
      </c>
    </row>
    <row r="170" spans="16:17" ht="12.75">
      <c r="P170" s="5">
        <f t="shared" si="6"/>
        <v>-3.0999999999999863</v>
      </c>
      <c r="Q170" s="5">
        <f t="shared" si="5"/>
        <v>-1466.100000000003</v>
      </c>
    </row>
    <row r="171" spans="16:17" ht="12.75">
      <c r="P171" s="5">
        <f t="shared" si="6"/>
        <v>-2.9999999999999862</v>
      </c>
      <c r="Q171" s="5">
        <f t="shared" si="5"/>
        <v>-1490.0000000000034</v>
      </c>
    </row>
    <row r="172" spans="16:17" ht="12.75">
      <c r="P172" s="5">
        <f t="shared" si="6"/>
        <v>-2.899999999999986</v>
      </c>
      <c r="Q172" s="5">
        <f t="shared" si="5"/>
        <v>-1514.1000000000033</v>
      </c>
    </row>
    <row r="173" spans="16:17" ht="12.75">
      <c r="P173" s="5">
        <f t="shared" si="6"/>
        <v>-2.799999999999986</v>
      </c>
      <c r="Q173" s="5">
        <f t="shared" si="5"/>
        <v>-1538.4000000000033</v>
      </c>
    </row>
    <row r="174" spans="16:17" ht="12.75">
      <c r="P174" s="5">
        <f t="shared" si="6"/>
        <v>-2.699999999999986</v>
      </c>
      <c r="Q174" s="5">
        <f t="shared" si="5"/>
        <v>-1562.9000000000037</v>
      </c>
    </row>
    <row r="175" spans="16:17" ht="12.75">
      <c r="P175" s="5">
        <f t="shared" si="6"/>
        <v>-2.599999999999986</v>
      </c>
      <c r="Q175" s="5">
        <f t="shared" si="5"/>
        <v>-1587.6000000000035</v>
      </c>
    </row>
    <row r="176" spans="16:17" ht="12.75">
      <c r="P176" s="5">
        <f t="shared" si="6"/>
        <v>-2.499999999999986</v>
      </c>
      <c r="Q176" s="5">
        <f t="shared" si="5"/>
        <v>-1612.5000000000034</v>
      </c>
    </row>
    <row r="177" spans="16:17" ht="12.75">
      <c r="P177" s="5">
        <f t="shared" si="6"/>
        <v>-2.3999999999999857</v>
      </c>
      <c r="Q177" s="5">
        <f t="shared" si="5"/>
        <v>-1637.6000000000035</v>
      </c>
    </row>
    <row r="178" spans="16:17" ht="12.75">
      <c r="P178" s="5">
        <f t="shared" si="6"/>
        <v>-2.2999999999999856</v>
      </c>
      <c r="Q178" s="5">
        <f t="shared" si="5"/>
        <v>-1662.9000000000033</v>
      </c>
    </row>
    <row r="179" spans="16:17" ht="12.75">
      <c r="P179" s="5">
        <f t="shared" si="6"/>
        <v>-2.1999999999999855</v>
      </c>
      <c r="Q179" s="5">
        <f t="shared" si="5"/>
        <v>-1688.4000000000037</v>
      </c>
    </row>
    <row r="180" spans="16:17" ht="12.75">
      <c r="P180" s="5">
        <f t="shared" si="6"/>
        <v>-2.0999999999999854</v>
      </c>
      <c r="Q180" s="5">
        <f t="shared" si="5"/>
        <v>-1714.1000000000035</v>
      </c>
    </row>
    <row r="181" spans="16:17" ht="12.75">
      <c r="P181" s="5">
        <f t="shared" si="6"/>
        <v>-1.9999999999999853</v>
      </c>
      <c r="Q181" s="5">
        <f t="shared" si="5"/>
        <v>-1740.0000000000036</v>
      </c>
    </row>
    <row r="182" spans="16:17" ht="12.75">
      <c r="P182" s="5">
        <f t="shared" si="6"/>
        <v>-1.8999999999999853</v>
      </c>
      <c r="Q182" s="5">
        <f t="shared" si="5"/>
        <v>-1766.100000000004</v>
      </c>
    </row>
    <row r="183" spans="16:17" ht="12.75">
      <c r="P183" s="5">
        <f t="shared" si="6"/>
        <v>-1.7999999999999852</v>
      </c>
      <c r="Q183" s="5">
        <f t="shared" si="5"/>
        <v>-1792.4000000000042</v>
      </c>
    </row>
    <row r="184" spans="16:17" ht="12.75">
      <c r="P184" s="5">
        <f t="shared" si="6"/>
        <v>-1.699999999999985</v>
      </c>
      <c r="Q184" s="5">
        <f t="shared" si="5"/>
        <v>-1818.9000000000037</v>
      </c>
    </row>
    <row r="185" spans="16:17" ht="12.75">
      <c r="P185" s="5">
        <f t="shared" si="6"/>
        <v>-1.599999999999985</v>
      </c>
      <c r="Q185" s="5">
        <f t="shared" si="5"/>
        <v>-1845.600000000004</v>
      </c>
    </row>
    <row r="186" spans="16:17" ht="12.75">
      <c r="P186" s="5">
        <f t="shared" si="6"/>
        <v>-1.499999999999985</v>
      </c>
      <c r="Q186" s="5">
        <f t="shared" si="5"/>
        <v>-1872.500000000004</v>
      </c>
    </row>
    <row r="187" spans="16:17" ht="12.75">
      <c r="P187" s="5">
        <f t="shared" si="6"/>
        <v>-1.3999999999999848</v>
      </c>
      <c r="Q187" s="5">
        <f t="shared" si="5"/>
        <v>-1899.6000000000045</v>
      </c>
    </row>
    <row r="188" spans="16:17" ht="12.75">
      <c r="P188" s="5">
        <f t="shared" si="6"/>
        <v>-1.2999999999999847</v>
      </c>
      <c r="Q188" s="5">
        <f t="shared" si="5"/>
        <v>-1926.9000000000042</v>
      </c>
    </row>
    <row r="189" spans="16:17" ht="12.75">
      <c r="P189" s="5">
        <f t="shared" si="6"/>
        <v>-1.1999999999999846</v>
      </c>
      <c r="Q189" s="5">
        <f t="shared" si="5"/>
        <v>-1954.4000000000042</v>
      </c>
    </row>
    <row r="190" spans="16:17" ht="12.75">
      <c r="P190" s="5">
        <f t="shared" si="6"/>
        <v>-1.0999999999999845</v>
      </c>
      <c r="Q190" s="5">
        <f t="shared" si="5"/>
        <v>-1982.1000000000047</v>
      </c>
    </row>
    <row r="191" spans="16:17" ht="12.75">
      <c r="P191" s="5">
        <f t="shared" si="6"/>
        <v>-0.9999999999999846</v>
      </c>
      <c r="Q191" s="5">
        <f t="shared" si="5"/>
        <v>-2010.0000000000045</v>
      </c>
    </row>
    <row r="192" spans="16:17" ht="12.75">
      <c r="P192" s="5">
        <f t="shared" si="6"/>
        <v>-0.8999999999999846</v>
      </c>
      <c r="Q192" s="5">
        <f t="shared" si="5"/>
        <v>-2038.1000000000042</v>
      </c>
    </row>
    <row r="193" spans="16:17" ht="12.75">
      <c r="P193" s="5">
        <f t="shared" si="6"/>
        <v>-0.7999999999999846</v>
      </c>
      <c r="Q193" s="5">
        <f t="shared" si="5"/>
        <v>-2066.400000000004</v>
      </c>
    </row>
    <row r="194" spans="16:17" ht="12.75">
      <c r="P194" s="5">
        <f t="shared" si="6"/>
        <v>-0.6999999999999846</v>
      </c>
      <c r="Q194" s="5">
        <f t="shared" si="5"/>
        <v>-2094.900000000004</v>
      </c>
    </row>
    <row r="195" spans="16:17" ht="12.75">
      <c r="P195" s="5">
        <f t="shared" si="6"/>
        <v>-0.5999999999999847</v>
      </c>
      <c r="Q195" s="5">
        <f aca="true" t="shared" si="7" ref="Q195:Q258">$F$2*(P195-$I$2)^2+$L$2</f>
        <v>-2123.600000000004</v>
      </c>
    </row>
    <row r="196" spans="16:17" ht="12.75">
      <c r="P196" s="5">
        <f t="shared" si="6"/>
        <v>-0.4999999999999847</v>
      </c>
      <c r="Q196" s="5">
        <f t="shared" si="7"/>
        <v>-2152.5000000000045</v>
      </c>
    </row>
    <row r="197" spans="16:17" ht="12.75">
      <c r="P197" s="5">
        <f t="shared" si="6"/>
        <v>-0.3999999999999847</v>
      </c>
      <c r="Q197" s="5">
        <f t="shared" si="7"/>
        <v>-2181.6000000000045</v>
      </c>
    </row>
    <row r="198" spans="16:17" ht="12.75">
      <c r="P198" s="5">
        <f t="shared" si="6"/>
        <v>-0.2999999999999847</v>
      </c>
      <c r="Q198" s="5">
        <f t="shared" si="7"/>
        <v>-2210.9000000000046</v>
      </c>
    </row>
    <row r="199" spans="16:17" ht="12.75">
      <c r="P199" s="5">
        <f t="shared" si="6"/>
        <v>-0.19999999999998472</v>
      </c>
      <c r="Q199" s="5">
        <f t="shared" si="7"/>
        <v>-2240.4000000000046</v>
      </c>
    </row>
    <row r="200" spans="16:17" ht="12.75">
      <c r="P200" s="5">
        <f t="shared" si="6"/>
        <v>-0.09999999999998471</v>
      </c>
      <c r="Q200" s="5">
        <f t="shared" si="7"/>
        <v>-2270.1000000000045</v>
      </c>
    </row>
    <row r="201" spans="16:17" ht="12.75">
      <c r="P201" s="5">
        <f t="shared" si="6"/>
        <v>1.529332216421153E-14</v>
      </c>
      <c r="Q201" s="5">
        <f t="shared" si="7"/>
        <v>-2300.000000000005</v>
      </c>
    </row>
    <row r="202" spans="16:17" ht="12.75">
      <c r="P202" s="5">
        <f t="shared" si="6"/>
        <v>0.1000000000000153</v>
      </c>
      <c r="Q202" s="5">
        <f t="shared" si="7"/>
        <v>-2330.100000000005</v>
      </c>
    </row>
    <row r="203" spans="16:17" ht="12.75">
      <c r="P203" s="5">
        <f t="shared" si="6"/>
        <v>0.2000000000000153</v>
      </c>
      <c r="Q203" s="5">
        <f t="shared" si="7"/>
        <v>-2360.4000000000046</v>
      </c>
    </row>
    <row r="204" spans="16:17" ht="12.75">
      <c r="P204" s="5">
        <f t="shared" si="6"/>
        <v>0.3000000000000153</v>
      </c>
      <c r="Q204" s="5">
        <f t="shared" si="7"/>
        <v>-2390.9000000000046</v>
      </c>
    </row>
    <row r="205" spans="16:17" ht="12.75">
      <c r="P205" s="5">
        <f t="shared" si="6"/>
        <v>0.40000000000001534</v>
      </c>
      <c r="Q205" s="5">
        <f t="shared" si="7"/>
        <v>-2421.6000000000045</v>
      </c>
    </row>
    <row r="206" spans="16:17" ht="12.75">
      <c r="P206" s="5">
        <f t="shared" si="6"/>
        <v>0.5000000000000153</v>
      </c>
      <c r="Q206" s="5">
        <f t="shared" si="7"/>
        <v>-2452.500000000005</v>
      </c>
    </row>
    <row r="207" spans="16:17" ht="12.75">
      <c r="P207" s="5">
        <f t="shared" si="6"/>
        <v>0.6000000000000153</v>
      </c>
      <c r="Q207" s="5">
        <f t="shared" si="7"/>
        <v>-2483.600000000005</v>
      </c>
    </row>
    <row r="208" spans="16:17" ht="12.75">
      <c r="P208" s="5">
        <f t="shared" si="6"/>
        <v>0.7000000000000153</v>
      </c>
      <c r="Q208" s="5">
        <f t="shared" si="7"/>
        <v>-2514.900000000005</v>
      </c>
    </row>
    <row r="209" spans="16:17" ht="12.75">
      <c r="P209" s="5">
        <f t="shared" si="6"/>
        <v>0.8000000000000153</v>
      </c>
      <c r="Q209" s="5">
        <f t="shared" si="7"/>
        <v>-2546.4000000000046</v>
      </c>
    </row>
    <row r="210" spans="16:17" ht="12.75">
      <c r="P210" s="5">
        <f aca="true" t="shared" si="8" ref="P210:P273">P209+0.1</f>
        <v>0.9000000000000152</v>
      </c>
      <c r="Q210" s="5">
        <f t="shared" si="7"/>
        <v>-2578.1000000000045</v>
      </c>
    </row>
    <row r="211" spans="16:17" ht="12.75">
      <c r="P211" s="5">
        <f t="shared" si="8"/>
        <v>1.0000000000000153</v>
      </c>
      <c r="Q211" s="5">
        <f t="shared" si="7"/>
        <v>-2610.0000000000045</v>
      </c>
    </row>
    <row r="212" spans="16:17" ht="12.75">
      <c r="P212" s="5">
        <f t="shared" si="8"/>
        <v>1.1000000000000154</v>
      </c>
      <c r="Q212" s="5">
        <f t="shared" si="7"/>
        <v>-2642.100000000005</v>
      </c>
    </row>
    <row r="213" spans="16:17" ht="12.75">
      <c r="P213" s="5">
        <f t="shared" si="8"/>
        <v>1.2000000000000155</v>
      </c>
      <c r="Q213" s="5">
        <f t="shared" si="7"/>
        <v>-2674.4000000000055</v>
      </c>
    </row>
    <row r="214" spans="16:17" ht="12.75">
      <c r="P214" s="5">
        <f t="shared" si="8"/>
        <v>1.3000000000000156</v>
      </c>
      <c r="Q214" s="5">
        <f t="shared" si="7"/>
        <v>-2706.900000000005</v>
      </c>
    </row>
    <row r="215" spans="16:17" ht="12.75">
      <c r="P215" s="5">
        <f t="shared" si="8"/>
        <v>1.4000000000000157</v>
      </c>
      <c r="Q215" s="5">
        <f t="shared" si="7"/>
        <v>-2739.6000000000054</v>
      </c>
    </row>
    <row r="216" spans="16:17" ht="12.75">
      <c r="P216" s="5">
        <f t="shared" si="8"/>
        <v>1.5000000000000158</v>
      </c>
      <c r="Q216" s="5">
        <f t="shared" si="7"/>
        <v>-2772.5000000000045</v>
      </c>
    </row>
    <row r="217" spans="16:17" ht="12.75">
      <c r="P217" s="5">
        <f t="shared" si="8"/>
        <v>1.6000000000000159</v>
      </c>
      <c r="Q217" s="5">
        <f t="shared" si="7"/>
        <v>-2805.600000000005</v>
      </c>
    </row>
    <row r="218" spans="16:17" ht="12.75">
      <c r="P218" s="5">
        <f t="shared" si="8"/>
        <v>1.700000000000016</v>
      </c>
      <c r="Q218" s="5">
        <f t="shared" si="7"/>
        <v>-2838.9000000000055</v>
      </c>
    </row>
    <row r="219" spans="16:17" ht="12.75">
      <c r="P219" s="5">
        <f t="shared" si="8"/>
        <v>1.800000000000016</v>
      </c>
      <c r="Q219" s="5">
        <f t="shared" si="7"/>
        <v>-2872.400000000005</v>
      </c>
    </row>
    <row r="220" spans="16:17" ht="12.75">
      <c r="P220" s="5">
        <f t="shared" si="8"/>
        <v>1.9000000000000161</v>
      </c>
      <c r="Q220" s="5">
        <f t="shared" si="7"/>
        <v>-2906.1000000000054</v>
      </c>
    </row>
    <row r="221" spans="16:17" ht="12.75">
      <c r="P221" s="5">
        <f t="shared" si="8"/>
        <v>2.000000000000016</v>
      </c>
      <c r="Q221" s="5">
        <f t="shared" si="7"/>
        <v>-2940.0000000000045</v>
      </c>
    </row>
    <row r="222" spans="16:17" ht="12.75">
      <c r="P222" s="5">
        <f t="shared" si="8"/>
        <v>2.100000000000016</v>
      </c>
      <c r="Q222" s="5">
        <f t="shared" si="7"/>
        <v>-2974.1000000000054</v>
      </c>
    </row>
    <row r="223" spans="16:17" ht="12.75">
      <c r="P223" s="5">
        <f t="shared" si="8"/>
        <v>2.200000000000016</v>
      </c>
      <c r="Q223" s="5">
        <f t="shared" si="7"/>
        <v>-3008.400000000006</v>
      </c>
    </row>
    <row r="224" spans="16:17" ht="12.75">
      <c r="P224" s="5">
        <f t="shared" si="8"/>
        <v>2.3000000000000163</v>
      </c>
      <c r="Q224" s="5">
        <f t="shared" si="7"/>
        <v>-3042.900000000005</v>
      </c>
    </row>
    <row r="225" spans="16:17" ht="12.75">
      <c r="P225" s="5">
        <f t="shared" si="8"/>
        <v>2.4000000000000163</v>
      </c>
      <c r="Q225" s="5">
        <f t="shared" si="7"/>
        <v>-3077.600000000006</v>
      </c>
    </row>
    <row r="226" spans="16:17" ht="12.75">
      <c r="P226" s="5">
        <f t="shared" si="8"/>
        <v>2.5000000000000164</v>
      </c>
      <c r="Q226" s="5">
        <f t="shared" si="7"/>
        <v>-3112.5000000000064</v>
      </c>
    </row>
    <row r="227" spans="16:17" ht="12.75">
      <c r="P227" s="5">
        <f t="shared" si="8"/>
        <v>2.6000000000000165</v>
      </c>
      <c r="Q227" s="5">
        <f t="shared" si="7"/>
        <v>-3147.600000000006</v>
      </c>
    </row>
    <row r="228" spans="16:17" ht="12.75">
      <c r="P228" s="5">
        <f t="shared" si="8"/>
        <v>2.7000000000000166</v>
      </c>
      <c r="Q228" s="5">
        <f t="shared" si="7"/>
        <v>-3182.900000000006</v>
      </c>
    </row>
    <row r="229" spans="16:17" ht="12.75">
      <c r="P229" s="5">
        <f t="shared" si="8"/>
        <v>2.8000000000000167</v>
      </c>
      <c r="Q229" s="5">
        <f t="shared" si="7"/>
        <v>-3218.4000000000065</v>
      </c>
    </row>
    <row r="230" spans="16:17" ht="12.75">
      <c r="P230" s="5">
        <f t="shared" si="8"/>
        <v>2.900000000000017</v>
      </c>
      <c r="Q230" s="5">
        <f t="shared" si="7"/>
        <v>-3254.100000000006</v>
      </c>
    </row>
    <row r="231" spans="16:17" ht="12.75">
      <c r="P231" s="5">
        <f t="shared" si="8"/>
        <v>3.000000000000017</v>
      </c>
      <c r="Q231" s="5">
        <f t="shared" si="7"/>
        <v>-3290.0000000000064</v>
      </c>
    </row>
    <row r="232" spans="16:17" ht="12.75">
      <c r="P232" s="5">
        <f t="shared" si="8"/>
        <v>3.100000000000017</v>
      </c>
      <c r="Q232" s="5">
        <f t="shared" si="7"/>
        <v>-3326.100000000006</v>
      </c>
    </row>
    <row r="233" spans="16:17" ht="12.75">
      <c r="P233" s="5">
        <f t="shared" si="8"/>
        <v>3.200000000000017</v>
      </c>
      <c r="Q233" s="5">
        <f t="shared" si="7"/>
        <v>-3362.4000000000065</v>
      </c>
    </row>
    <row r="234" spans="16:17" ht="12.75">
      <c r="P234" s="5">
        <f t="shared" si="8"/>
        <v>3.300000000000017</v>
      </c>
      <c r="Q234" s="5">
        <f t="shared" si="7"/>
        <v>-3398.900000000007</v>
      </c>
    </row>
    <row r="235" spans="16:17" ht="12.75">
      <c r="P235" s="5">
        <f t="shared" si="8"/>
        <v>3.4000000000000172</v>
      </c>
      <c r="Q235" s="5">
        <f t="shared" si="7"/>
        <v>-3435.6000000000063</v>
      </c>
    </row>
    <row r="236" spans="16:17" ht="12.75">
      <c r="P236" s="5">
        <f t="shared" si="8"/>
        <v>3.5000000000000173</v>
      </c>
      <c r="Q236" s="5">
        <f t="shared" si="7"/>
        <v>-3472.500000000007</v>
      </c>
    </row>
    <row r="237" spans="16:17" ht="12.75">
      <c r="P237" s="5">
        <f t="shared" si="8"/>
        <v>3.6000000000000174</v>
      </c>
      <c r="Q237" s="5">
        <f t="shared" si="7"/>
        <v>-3509.600000000006</v>
      </c>
    </row>
    <row r="238" spans="16:17" ht="12.75">
      <c r="P238" s="5">
        <f t="shared" si="8"/>
        <v>3.7000000000000175</v>
      </c>
      <c r="Q238" s="5">
        <f t="shared" si="7"/>
        <v>-3546.900000000006</v>
      </c>
    </row>
    <row r="239" spans="16:17" ht="12.75">
      <c r="P239" s="5">
        <f t="shared" si="8"/>
        <v>3.8000000000000176</v>
      </c>
      <c r="Q239" s="5">
        <f t="shared" si="7"/>
        <v>-3584.400000000007</v>
      </c>
    </row>
    <row r="240" spans="16:17" ht="12.75">
      <c r="P240" s="5">
        <f t="shared" si="8"/>
        <v>3.9000000000000177</v>
      </c>
      <c r="Q240" s="5">
        <f t="shared" si="7"/>
        <v>-3622.100000000006</v>
      </c>
    </row>
    <row r="241" spans="16:17" ht="12.75">
      <c r="P241" s="5">
        <f t="shared" si="8"/>
        <v>4.000000000000018</v>
      </c>
      <c r="Q241" s="5">
        <f t="shared" si="7"/>
        <v>-3660.000000000007</v>
      </c>
    </row>
    <row r="242" spans="16:17" ht="12.75">
      <c r="P242" s="5">
        <f t="shared" si="8"/>
        <v>4.100000000000017</v>
      </c>
      <c r="Q242" s="5">
        <f t="shared" si="7"/>
        <v>-3698.100000000006</v>
      </c>
    </row>
    <row r="243" spans="16:17" ht="12.75">
      <c r="P243" s="5">
        <f t="shared" si="8"/>
        <v>4.200000000000017</v>
      </c>
      <c r="Q243" s="5">
        <f t="shared" si="7"/>
        <v>-3736.400000000007</v>
      </c>
    </row>
    <row r="244" spans="16:17" ht="12.75">
      <c r="P244" s="5">
        <f t="shared" si="8"/>
        <v>4.300000000000017</v>
      </c>
      <c r="Q244" s="5">
        <f t="shared" si="7"/>
        <v>-3774.900000000007</v>
      </c>
    </row>
    <row r="245" spans="16:17" ht="12.75">
      <c r="P245" s="5">
        <f t="shared" si="8"/>
        <v>4.400000000000016</v>
      </c>
      <c r="Q245" s="5">
        <f t="shared" si="7"/>
        <v>-3813.6000000000063</v>
      </c>
    </row>
    <row r="246" spans="16:17" ht="12.75">
      <c r="P246" s="5">
        <f t="shared" si="8"/>
        <v>4.500000000000016</v>
      </c>
      <c r="Q246" s="5">
        <f t="shared" si="7"/>
        <v>-3852.5000000000055</v>
      </c>
    </row>
    <row r="247" spans="16:17" ht="12.75">
      <c r="P247" s="5">
        <f t="shared" si="8"/>
        <v>4.600000000000016</v>
      </c>
      <c r="Q247" s="5">
        <f t="shared" si="7"/>
        <v>-3891.600000000006</v>
      </c>
    </row>
    <row r="248" spans="16:17" ht="12.75">
      <c r="P248" s="5">
        <f t="shared" si="8"/>
        <v>4.700000000000015</v>
      </c>
      <c r="Q248" s="5">
        <f t="shared" si="7"/>
        <v>-3930.9000000000065</v>
      </c>
    </row>
    <row r="249" spans="16:17" ht="12.75">
      <c r="P249" s="5">
        <f t="shared" si="8"/>
        <v>4.800000000000015</v>
      </c>
      <c r="Q249" s="5">
        <f t="shared" si="7"/>
        <v>-3970.400000000006</v>
      </c>
    </row>
    <row r="250" spans="16:17" ht="12.75">
      <c r="P250" s="5">
        <f t="shared" si="8"/>
        <v>4.900000000000015</v>
      </c>
      <c r="Q250" s="5">
        <f t="shared" si="7"/>
        <v>-4010.100000000005</v>
      </c>
    </row>
    <row r="251" spans="16:17" ht="12.75">
      <c r="P251" s="5">
        <f t="shared" si="8"/>
        <v>5.000000000000014</v>
      </c>
      <c r="Q251" s="5">
        <f t="shared" si="7"/>
        <v>-4050.0000000000055</v>
      </c>
    </row>
    <row r="252" spans="16:17" ht="12.75">
      <c r="P252" s="5">
        <f t="shared" si="8"/>
        <v>5.100000000000014</v>
      </c>
      <c r="Q252" s="5">
        <f t="shared" si="7"/>
        <v>-4090.1000000000063</v>
      </c>
    </row>
    <row r="253" spans="16:17" ht="12.75">
      <c r="P253" s="5">
        <f t="shared" si="8"/>
        <v>5.2000000000000135</v>
      </c>
      <c r="Q253" s="5">
        <f t="shared" si="7"/>
        <v>-4130.400000000005</v>
      </c>
    </row>
    <row r="254" spans="16:17" ht="12.75">
      <c r="P254" s="5">
        <f t="shared" si="8"/>
        <v>5.300000000000013</v>
      </c>
      <c r="Q254" s="5">
        <f t="shared" si="7"/>
        <v>-4170.900000000005</v>
      </c>
    </row>
    <row r="255" spans="16:17" ht="12.75">
      <c r="P255" s="5">
        <f t="shared" si="8"/>
        <v>5.400000000000013</v>
      </c>
      <c r="Q255" s="5">
        <f t="shared" si="7"/>
        <v>-4211.600000000006</v>
      </c>
    </row>
    <row r="256" spans="16:17" ht="12.75">
      <c r="P256" s="5">
        <f t="shared" si="8"/>
        <v>5.500000000000012</v>
      </c>
      <c r="Q256" s="5">
        <f t="shared" si="7"/>
        <v>-4252.5000000000055</v>
      </c>
    </row>
    <row r="257" spans="16:17" ht="12.75">
      <c r="P257" s="5">
        <f t="shared" si="8"/>
        <v>5.600000000000012</v>
      </c>
      <c r="Q257" s="5">
        <f t="shared" si="7"/>
        <v>-4293.600000000005</v>
      </c>
    </row>
    <row r="258" spans="16:17" ht="12.75">
      <c r="P258" s="5">
        <f t="shared" si="8"/>
        <v>5.700000000000012</v>
      </c>
      <c r="Q258" s="5">
        <f t="shared" si="7"/>
        <v>-4334.900000000004</v>
      </c>
    </row>
    <row r="259" spans="16:17" ht="12.75">
      <c r="P259" s="5">
        <f t="shared" si="8"/>
        <v>5.800000000000011</v>
      </c>
      <c r="Q259" s="5">
        <f aca="true" t="shared" si="9" ref="Q259:Q322">$F$2*(P259-$I$2)^2+$L$2</f>
        <v>-4376.400000000005</v>
      </c>
    </row>
    <row r="260" spans="16:17" ht="12.75">
      <c r="P260" s="5">
        <f t="shared" si="8"/>
        <v>5.900000000000011</v>
      </c>
      <c r="Q260" s="5">
        <f t="shared" si="9"/>
        <v>-4418.100000000005</v>
      </c>
    </row>
    <row r="261" spans="16:17" ht="12.75">
      <c r="P261" s="5">
        <f t="shared" si="8"/>
        <v>6.000000000000011</v>
      </c>
      <c r="Q261" s="5">
        <f t="shared" si="9"/>
        <v>-4460.000000000005</v>
      </c>
    </row>
    <row r="262" spans="16:17" ht="12.75">
      <c r="P262" s="5">
        <f t="shared" si="8"/>
        <v>6.10000000000001</v>
      </c>
      <c r="Q262" s="5">
        <f t="shared" si="9"/>
        <v>-4502.100000000004</v>
      </c>
    </row>
    <row r="263" spans="16:17" ht="12.75">
      <c r="P263" s="5">
        <f t="shared" si="8"/>
        <v>6.20000000000001</v>
      </c>
      <c r="Q263" s="5">
        <f t="shared" si="9"/>
        <v>-4544.400000000004</v>
      </c>
    </row>
    <row r="264" spans="16:17" ht="12.75">
      <c r="P264" s="5">
        <f t="shared" si="8"/>
        <v>6.30000000000001</v>
      </c>
      <c r="Q264" s="5">
        <f t="shared" si="9"/>
        <v>-4586.900000000005</v>
      </c>
    </row>
    <row r="265" spans="16:17" ht="12.75">
      <c r="P265" s="5">
        <f t="shared" si="8"/>
        <v>6.400000000000009</v>
      </c>
      <c r="Q265" s="5">
        <f t="shared" si="9"/>
        <v>-4629.600000000004</v>
      </c>
    </row>
    <row r="266" spans="16:17" ht="12.75">
      <c r="P266" s="5">
        <f t="shared" si="8"/>
        <v>6.500000000000009</v>
      </c>
      <c r="Q266" s="5">
        <f t="shared" si="9"/>
        <v>-4672.500000000003</v>
      </c>
    </row>
    <row r="267" spans="16:17" ht="12.75">
      <c r="P267" s="5">
        <f t="shared" si="8"/>
        <v>6.6000000000000085</v>
      </c>
      <c r="Q267" s="5">
        <f t="shared" si="9"/>
        <v>-4715.600000000003</v>
      </c>
    </row>
    <row r="268" spans="16:17" ht="12.75">
      <c r="P268" s="5">
        <f t="shared" si="8"/>
        <v>6.700000000000008</v>
      </c>
      <c r="Q268" s="5">
        <f t="shared" si="9"/>
        <v>-4758.900000000004</v>
      </c>
    </row>
    <row r="269" spans="16:17" ht="12.75">
      <c r="P269" s="5">
        <f t="shared" si="8"/>
        <v>6.800000000000008</v>
      </c>
      <c r="Q269" s="5">
        <f t="shared" si="9"/>
        <v>-4802.400000000003</v>
      </c>
    </row>
    <row r="270" spans="16:17" ht="12.75">
      <c r="P270" s="5">
        <f t="shared" si="8"/>
        <v>6.9000000000000075</v>
      </c>
      <c r="Q270" s="5">
        <f t="shared" si="9"/>
        <v>-4846.100000000002</v>
      </c>
    </row>
    <row r="271" spans="16:17" ht="12.75">
      <c r="P271" s="5">
        <f t="shared" si="8"/>
        <v>7.000000000000007</v>
      </c>
      <c r="Q271" s="5">
        <f t="shared" si="9"/>
        <v>-4890.000000000004</v>
      </c>
    </row>
    <row r="272" spans="16:17" ht="12.75">
      <c r="P272" s="5">
        <f t="shared" si="8"/>
        <v>7.100000000000007</v>
      </c>
      <c r="Q272" s="5">
        <f t="shared" si="9"/>
        <v>-4934.100000000004</v>
      </c>
    </row>
    <row r="273" spans="16:17" ht="12.75">
      <c r="P273" s="5">
        <f t="shared" si="8"/>
        <v>7.200000000000006</v>
      </c>
      <c r="Q273" s="5">
        <f t="shared" si="9"/>
        <v>-4978.400000000002</v>
      </c>
    </row>
    <row r="274" spans="16:17" ht="12.75">
      <c r="P274" s="5">
        <f aca="true" t="shared" si="10" ref="P274:P337">P273+0.1</f>
        <v>7.300000000000006</v>
      </c>
      <c r="Q274" s="5">
        <f t="shared" si="9"/>
        <v>-5022.9000000000015</v>
      </c>
    </row>
    <row r="275" spans="16:17" ht="12.75">
      <c r="P275" s="5">
        <f t="shared" si="10"/>
        <v>7.400000000000006</v>
      </c>
      <c r="Q275" s="5">
        <f t="shared" si="9"/>
        <v>-5067.600000000003</v>
      </c>
    </row>
    <row r="276" spans="16:17" ht="12.75">
      <c r="P276" s="5">
        <f t="shared" si="10"/>
        <v>7.500000000000005</v>
      </c>
      <c r="Q276" s="5">
        <f t="shared" si="9"/>
        <v>-5112.500000000004</v>
      </c>
    </row>
    <row r="277" spans="16:17" ht="12.75">
      <c r="P277" s="5">
        <f t="shared" si="10"/>
        <v>7.600000000000005</v>
      </c>
      <c r="Q277" s="5">
        <f t="shared" si="9"/>
        <v>-5157.600000000002</v>
      </c>
    </row>
    <row r="278" spans="16:17" ht="12.75">
      <c r="P278" s="5">
        <f t="shared" si="10"/>
        <v>7.700000000000005</v>
      </c>
      <c r="Q278" s="5">
        <f t="shared" si="9"/>
        <v>-5202.900000000001</v>
      </c>
    </row>
    <row r="279" spans="16:17" ht="12.75">
      <c r="P279" s="5">
        <f t="shared" si="10"/>
        <v>7.800000000000004</v>
      </c>
      <c r="Q279" s="5">
        <f t="shared" si="9"/>
        <v>-5248.4000000000015</v>
      </c>
    </row>
    <row r="280" spans="16:17" ht="12.75">
      <c r="P280" s="5">
        <f t="shared" si="10"/>
        <v>7.900000000000004</v>
      </c>
      <c r="Q280" s="5">
        <f t="shared" si="9"/>
        <v>-5294.100000000003</v>
      </c>
    </row>
    <row r="281" spans="16:17" ht="12.75">
      <c r="P281" s="5">
        <f t="shared" si="10"/>
        <v>8.000000000000004</v>
      </c>
      <c r="Q281" s="5">
        <f t="shared" si="9"/>
        <v>-5340.000000000001</v>
      </c>
    </row>
    <row r="282" spans="16:17" ht="12.75">
      <c r="P282" s="5">
        <f t="shared" si="10"/>
        <v>8.100000000000003</v>
      </c>
      <c r="Q282" s="5">
        <f t="shared" si="9"/>
        <v>-5386.1</v>
      </c>
    </row>
    <row r="283" spans="16:17" ht="12.75">
      <c r="P283" s="5">
        <f t="shared" si="10"/>
        <v>8.200000000000003</v>
      </c>
      <c r="Q283" s="5">
        <f t="shared" si="9"/>
        <v>-5432.4000000000015</v>
      </c>
    </row>
    <row r="284" spans="16:17" ht="12.75">
      <c r="P284" s="5">
        <f t="shared" si="10"/>
        <v>8.300000000000002</v>
      </c>
      <c r="Q284" s="5">
        <f t="shared" si="9"/>
        <v>-5478.900000000002</v>
      </c>
    </row>
    <row r="285" spans="16:17" ht="12.75">
      <c r="P285" s="5">
        <f t="shared" si="10"/>
        <v>8.400000000000002</v>
      </c>
      <c r="Q285" s="5">
        <f t="shared" si="9"/>
        <v>-5525.6</v>
      </c>
    </row>
    <row r="286" spans="16:17" ht="12.75">
      <c r="P286" s="5">
        <f t="shared" si="10"/>
        <v>8.500000000000002</v>
      </c>
      <c r="Q286" s="5">
        <f t="shared" si="9"/>
        <v>-5572.5</v>
      </c>
    </row>
    <row r="287" spans="16:17" ht="12.75">
      <c r="P287" s="5">
        <f t="shared" si="10"/>
        <v>8.600000000000001</v>
      </c>
      <c r="Q287" s="5">
        <f t="shared" si="9"/>
        <v>-5619.6</v>
      </c>
    </row>
    <row r="288" spans="16:17" ht="12.75">
      <c r="P288" s="5">
        <f t="shared" si="10"/>
        <v>8.700000000000001</v>
      </c>
      <c r="Q288" s="5">
        <f t="shared" si="9"/>
        <v>-5666.9000000000015</v>
      </c>
    </row>
    <row r="289" spans="16:17" ht="12.75">
      <c r="P289" s="5">
        <f t="shared" si="10"/>
        <v>8.8</v>
      </c>
      <c r="Q289" s="5">
        <f t="shared" si="9"/>
        <v>-5714.400000000001</v>
      </c>
    </row>
    <row r="290" spans="16:17" ht="12.75">
      <c r="P290" s="5">
        <f t="shared" si="10"/>
        <v>8.9</v>
      </c>
      <c r="Q290" s="5">
        <f t="shared" si="9"/>
        <v>-5762.099999999999</v>
      </c>
    </row>
    <row r="291" spans="16:17" ht="12.75">
      <c r="P291" s="5">
        <f t="shared" si="10"/>
        <v>9</v>
      </c>
      <c r="Q291" s="5">
        <f t="shared" si="9"/>
        <v>-5810</v>
      </c>
    </row>
    <row r="292" spans="16:17" ht="12.75">
      <c r="P292" s="5">
        <f t="shared" si="10"/>
        <v>9.1</v>
      </c>
      <c r="Q292" s="5">
        <f t="shared" si="9"/>
        <v>-5858.1</v>
      </c>
    </row>
    <row r="293" spans="16:17" ht="12.75">
      <c r="P293" s="5">
        <f t="shared" si="10"/>
        <v>9.2</v>
      </c>
      <c r="Q293" s="5">
        <f t="shared" si="9"/>
        <v>-5906.4</v>
      </c>
    </row>
    <row r="294" spans="16:17" ht="12.75">
      <c r="P294" s="5">
        <f t="shared" si="10"/>
        <v>9.299999999999999</v>
      </c>
      <c r="Q294" s="5">
        <f t="shared" si="9"/>
        <v>-5954.899999999999</v>
      </c>
    </row>
    <row r="295" spans="16:17" ht="12.75">
      <c r="P295" s="5">
        <f t="shared" si="10"/>
        <v>9.399999999999999</v>
      </c>
      <c r="Q295" s="5">
        <f t="shared" si="9"/>
        <v>-6003.5999999999985</v>
      </c>
    </row>
    <row r="296" spans="16:17" ht="12.75">
      <c r="P296" s="5">
        <f t="shared" si="10"/>
        <v>9.499999999999998</v>
      </c>
      <c r="Q296" s="5">
        <f t="shared" si="9"/>
        <v>-6052.5</v>
      </c>
    </row>
    <row r="297" spans="16:17" ht="12.75">
      <c r="P297" s="5">
        <f t="shared" si="10"/>
        <v>9.599999999999998</v>
      </c>
      <c r="Q297" s="5">
        <f t="shared" si="9"/>
        <v>-6101.5999999999985</v>
      </c>
    </row>
    <row r="298" spans="16:17" ht="12.75">
      <c r="P298" s="5">
        <f t="shared" si="10"/>
        <v>9.699999999999998</v>
      </c>
      <c r="Q298" s="5">
        <f t="shared" si="9"/>
        <v>-6150.899999999998</v>
      </c>
    </row>
    <row r="299" spans="16:17" ht="12.75">
      <c r="P299" s="5">
        <f t="shared" si="10"/>
        <v>9.799999999999997</v>
      </c>
      <c r="Q299" s="5">
        <f t="shared" si="9"/>
        <v>-6200.399999999999</v>
      </c>
    </row>
    <row r="300" spans="16:17" ht="12.75">
      <c r="P300" s="5">
        <f t="shared" si="10"/>
        <v>9.899999999999997</v>
      </c>
      <c r="Q300" s="5">
        <f t="shared" si="9"/>
        <v>-6250.0999999999985</v>
      </c>
    </row>
    <row r="301" spans="16:17" ht="12.75">
      <c r="P301" s="5">
        <f t="shared" si="10"/>
        <v>9.999999999999996</v>
      </c>
      <c r="Q301" s="5">
        <f t="shared" si="9"/>
        <v>-6299.999999999998</v>
      </c>
    </row>
    <row r="302" spans="16:17" ht="12.75">
      <c r="P302" s="5">
        <f t="shared" si="10"/>
        <v>10.099999999999996</v>
      </c>
      <c r="Q302" s="5">
        <f t="shared" si="9"/>
        <v>-6350.099999999998</v>
      </c>
    </row>
    <row r="303" spans="16:17" ht="12.75">
      <c r="P303" s="5">
        <f t="shared" si="10"/>
        <v>10.199999999999996</v>
      </c>
      <c r="Q303" s="5">
        <f t="shared" si="9"/>
        <v>-6400.399999999998</v>
      </c>
    </row>
    <row r="304" spans="16:17" ht="12.75">
      <c r="P304" s="5">
        <f t="shared" si="10"/>
        <v>10.299999999999995</v>
      </c>
      <c r="Q304" s="5">
        <f t="shared" si="9"/>
        <v>-6450.899999999998</v>
      </c>
    </row>
    <row r="305" spans="16:17" ht="12.75">
      <c r="P305" s="5">
        <f t="shared" si="10"/>
        <v>10.399999999999995</v>
      </c>
      <c r="Q305" s="5">
        <f t="shared" si="9"/>
        <v>-6501.599999999998</v>
      </c>
    </row>
    <row r="306" spans="16:17" ht="12.75">
      <c r="P306" s="5">
        <f t="shared" si="10"/>
        <v>10.499999999999995</v>
      </c>
      <c r="Q306" s="5">
        <f t="shared" si="9"/>
        <v>-6552.499999999996</v>
      </c>
    </row>
    <row r="307" spans="16:17" ht="12.75">
      <c r="P307" s="5">
        <f t="shared" si="10"/>
        <v>10.599999999999994</v>
      </c>
      <c r="Q307" s="5">
        <f t="shared" si="9"/>
        <v>-6603.599999999997</v>
      </c>
    </row>
    <row r="308" spans="16:17" ht="12.75">
      <c r="P308" s="5">
        <f t="shared" si="10"/>
        <v>10.699999999999994</v>
      </c>
      <c r="Q308" s="5">
        <f t="shared" si="9"/>
        <v>-6654.899999999998</v>
      </c>
    </row>
    <row r="309" spans="16:17" ht="12.75">
      <c r="P309" s="5">
        <f t="shared" si="10"/>
        <v>10.799999999999994</v>
      </c>
      <c r="Q309" s="5">
        <f t="shared" si="9"/>
        <v>-6706.399999999996</v>
      </c>
    </row>
    <row r="310" spans="16:17" ht="12.75">
      <c r="P310" s="5">
        <f t="shared" si="10"/>
        <v>10.899999999999993</v>
      </c>
      <c r="Q310" s="5">
        <f t="shared" si="9"/>
        <v>-6758.099999999996</v>
      </c>
    </row>
    <row r="311" spans="16:17" ht="12.75">
      <c r="P311" s="5">
        <f t="shared" si="10"/>
        <v>10.999999999999993</v>
      </c>
      <c r="Q311" s="5">
        <f t="shared" si="9"/>
        <v>-6809.999999999996</v>
      </c>
    </row>
    <row r="312" spans="16:17" ht="12.75">
      <c r="P312" s="5">
        <f t="shared" si="10"/>
        <v>11.099999999999993</v>
      </c>
      <c r="Q312" s="5">
        <f t="shared" si="9"/>
        <v>-6862.099999999997</v>
      </c>
    </row>
    <row r="313" spans="16:17" ht="12.75">
      <c r="P313" s="5">
        <f t="shared" si="10"/>
        <v>11.199999999999992</v>
      </c>
      <c r="Q313" s="5">
        <f t="shared" si="9"/>
        <v>-6914.399999999996</v>
      </c>
    </row>
    <row r="314" spans="16:17" ht="12.75">
      <c r="P314" s="5">
        <f t="shared" si="10"/>
        <v>11.299999999999992</v>
      </c>
      <c r="Q314" s="5">
        <f t="shared" si="9"/>
        <v>-6966.899999999995</v>
      </c>
    </row>
    <row r="315" spans="16:17" ht="12.75">
      <c r="P315" s="5">
        <f t="shared" si="10"/>
        <v>11.399999999999991</v>
      </c>
      <c r="Q315" s="5">
        <f t="shared" si="9"/>
        <v>-7019.599999999996</v>
      </c>
    </row>
    <row r="316" spans="16:17" ht="12.75">
      <c r="P316" s="5">
        <f t="shared" si="10"/>
        <v>11.499999999999991</v>
      </c>
      <c r="Q316" s="5">
        <f t="shared" si="9"/>
        <v>-7072.499999999996</v>
      </c>
    </row>
    <row r="317" spans="16:17" ht="12.75">
      <c r="P317" s="5">
        <f t="shared" si="10"/>
        <v>11.59999999999999</v>
      </c>
      <c r="Q317" s="5">
        <f t="shared" si="9"/>
        <v>-7125.599999999995</v>
      </c>
    </row>
    <row r="318" spans="16:17" ht="12.75">
      <c r="P318" s="5">
        <f t="shared" si="10"/>
        <v>11.69999999999999</v>
      </c>
      <c r="Q318" s="5">
        <f t="shared" si="9"/>
        <v>-7178.899999999994</v>
      </c>
    </row>
    <row r="319" spans="16:17" ht="12.75">
      <c r="P319" s="5">
        <f t="shared" si="10"/>
        <v>11.79999999999999</v>
      </c>
      <c r="Q319" s="5">
        <f t="shared" si="9"/>
        <v>-7232.399999999994</v>
      </c>
    </row>
    <row r="320" spans="16:17" ht="12.75">
      <c r="P320" s="5">
        <f t="shared" si="10"/>
        <v>11.89999999999999</v>
      </c>
      <c r="Q320" s="5">
        <f t="shared" si="9"/>
        <v>-7286.099999999996</v>
      </c>
    </row>
    <row r="321" spans="16:17" ht="12.75">
      <c r="P321" s="5">
        <f t="shared" si="10"/>
        <v>11.99999999999999</v>
      </c>
      <c r="Q321" s="5">
        <f t="shared" si="9"/>
        <v>-7339.9999999999945</v>
      </c>
    </row>
    <row r="322" spans="16:17" ht="12.75">
      <c r="P322" s="5">
        <f t="shared" si="10"/>
        <v>12.099999999999989</v>
      </c>
      <c r="Q322" s="5">
        <f t="shared" si="9"/>
        <v>-7394.099999999993</v>
      </c>
    </row>
    <row r="323" spans="16:17" ht="12.75">
      <c r="P323" s="5">
        <f t="shared" si="10"/>
        <v>12.199999999999989</v>
      </c>
      <c r="Q323" s="5">
        <f aca="true" t="shared" si="11" ref="Q323:Q386">$F$2*(P323-$I$2)^2+$L$2</f>
        <v>-7448.399999999993</v>
      </c>
    </row>
    <row r="324" spans="16:17" ht="12.75">
      <c r="P324" s="5">
        <f t="shared" si="10"/>
        <v>12.299999999999988</v>
      </c>
      <c r="Q324" s="5">
        <f t="shared" si="11"/>
        <v>-7502.899999999995</v>
      </c>
    </row>
    <row r="325" spans="16:17" ht="12.75">
      <c r="P325" s="5">
        <f t="shared" si="10"/>
        <v>12.399999999999988</v>
      </c>
      <c r="Q325" s="5">
        <f t="shared" si="11"/>
        <v>-7557.599999999993</v>
      </c>
    </row>
    <row r="326" spans="16:17" ht="12.75">
      <c r="P326" s="5">
        <f t="shared" si="10"/>
        <v>12.499999999999988</v>
      </c>
      <c r="Q326" s="5">
        <f t="shared" si="11"/>
        <v>-7612.499999999992</v>
      </c>
    </row>
    <row r="327" spans="16:17" ht="12.75">
      <c r="P327" s="5">
        <f t="shared" si="10"/>
        <v>12.599999999999987</v>
      </c>
      <c r="Q327" s="5">
        <f t="shared" si="11"/>
        <v>-7667.599999999993</v>
      </c>
    </row>
    <row r="328" spans="16:17" ht="12.75">
      <c r="P328" s="5">
        <f t="shared" si="10"/>
        <v>12.699999999999987</v>
      </c>
      <c r="Q328" s="5">
        <f t="shared" si="11"/>
        <v>-7722.899999999994</v>
      </c>
    </row>
    <row r="329" spans="16:17" ht="12.75">
      <c r="P329" s="5">
        <f t="shared" si="10"/>
        <v>12.799999999999986</v>
      </c>
      <c r="Q329" s="5">
        <f t="shared" si="11"/>
        <v>-7778.399999999992</v>
      </c>
    </row>
    <row r="330" spans="16:17" ht="12.75">
      <c r="P330" s="5">
        <f t="shared" si="10"/>
        <v>12.899999999999986</v>
      </c>
      <c r="Q330" s="5">
        <f t="shared" si="11"/>
        <v>-7834.099999999991</v>
      </c>
    </row>
    <row r="331" spans="16:17" ht="12.75">
      <c r="P331" s="5">
        <f t="shared" si="10"/>
        <v>12.999999999999986</v>
      </c>
      <c r="Q331" s="5">
        <f t="shared" si="11"/>
        <v>-7889.999999999992</v>
      </c>
    </row>
    <row r="332" spans="16:17" ht="12.75">
      <c r="P332" s="5">
        <f t="shared" si="10"/>
        <v>13.099999999999985</v>
      </c>
      <c r="Q332" s="5">
        <f t="shared" si="11"/>
        <v>-7946.099999999993</v>
      </c>
    </row>
    <row r="333" spans="16:17" ht="12.75">
      <c r="P333" s="5">
        <f t="shared" si="10"/>
        <v>13.199999999999985</v>
      </c>
      <c r="Q333" s="5">
        <f t="shared" si="11"/>
        <v>-8002.399999999992</v>
      </c>
    </row>
    <row r="334" spans="16:17" ht="12.75">
      <c r="P334" s="5">
        <f t="shared" si="10"/>
        <v>13.299999999999985</v>
      </c>
      <c r="Q334" s="5">
        <f t="shared" si="11"/>
        <v>-8058.8999999999905</v>
      </c>
    </row>
    <row r="335" spans="16:17" ht="12.75">
      <c r="P335" s="5">
        <f t="shared" si="10"/>
        <v>13.399999999999984</v>
      </c>
      <c r="Q335" s="5">
        <f t="shared" si="11"/>
        <v>-8115.599999999991</v>
      </c>
    </row>
    <row r="336" spans="16:17" ht="12.75">
      <c r="P336" s="5">
        <f t="shared" si="10"/>
        <v>13.499999999999984</v>
      </c>
      <c r="Q336" s="5">
        <f t="shared" si="11"/>
        <v>-8172.499999999992</v>
      </c>
    </row>
    <row r="337" spans="16:17" ht="12.75">
      <c r="P337" s="5">
        <f t="shared" si="10"/>
        <v>13.599999999999984</v>
      </c>
      <c r="Q337" s="5">
        <f t="shared" si="11"/>
        <v>-8229.599999999991</v>
      </c>
    </row>
    <row r="338" spans="16:17" ht="12.75">
      <c r="P338" s="5">
        <f aca="true" t="shared" si="12" ref="P338:P401">P337+0.1</f>
        <v>13.699999999999983</v>
      </c>
      <c r="Q338" s="5">
        <f t="shared" si="11"/>
        <v>-8286.899999999989</v>
      </c>
    </row>
    <row r="339" spans="16:17" ht="12.75">
      <c r="P339" s="5">
        <f t="shared" si="12"/>
        <v>13.799999999999983</v>
      </c>
      <c r="Q339" s="5">
        <f t="shared" si="11"/>
        <v>-8344.39999999999</v>
      </c>
    </row>
    <row r="340" spans="16:17" ht="12.75">
      <c r="P340" s="5">
        <f t="shared" si="12"/>
        <v>13.899999999999983</v>
      </c>
      <c r="Q340" s="5">
        <f t="shared" si="11"/>
        <v>-8402.099999999991</v>
      </c>
    </row>
    <row r="341" spans="16:17" ht="12.75">
      <c r="P341" s="5">
        <f t="shared" si="12"/>
        <v>13.999999999999982</v>
      </c>
      <c r="Q341" s="5">
        <f t="shared" si="11"/>
        <v>-8459.999999999989</v>
      </c>
    </row>
    <row r="342" spans="16:17" ht="12.75">
      <c r="P342" s="5">
        <f t="shared" si="12"/>
        <v>14.099999999999982</v>
      </c>
      <c r="Q342" s="5">
        <f t="shared" si="11"/>
        <v>-8518.099999999988</v>
      </c>
    </row>
    <row r="343" spans="16:17" ht="12.75">
      <c r="P343" s="5">
        <f t="shared" si="12"/>
        <v>14.199999999999982</v>
      </c>
      <c r="Q343" s="5">
        <f t="shared" si="11"/>
        <v>-8576.39999999999</v>
      </c>
    </row>
    <row r="344" spans="16:17" ht="12.75">
      <c r="P344" s="5">
        <f t="shared" si="12"/>
        <v>14.299999999999981</v>
      </c>
      <c r="Q344" s="5">
        <f t="shared" si="11"/>
        <v>-8634.89999999999</v>
      </c>
    </row>
    <row r="345" spans="16:17" ht="12.75">
      <c r="P345" s="5">
        <f t="shared" si="12"/>
        <v>14.39999999999998</v>
      </c>
      <c r="Q345" s="5">
        <f t="shared" si="11"/>
        <v>-8693.59999999999</v>
      </c>
    </row>
    <row r="346" spans="16:17" ht="12.75">
      <c r="P346" s="5">
        <f t="shared" si="12"/>
        <v>14.49999999999998</v>
      </c>
      <c r="Q346" s="5">
        <f t="shared" si="11"/>
        <v>-8752.499999999987</v>
      </c>
    </row>
    <row r="347" spans="16:17" ht="12.75">
      <c r="P347" s="5">
        <f t="shared" si="12"/>
        <v>14.59999999999998</v>
      </c>
      <c r="Q347" s="5">
        <f t="shared" si="11"/>
        <v>-8811.599999999988</v>
      </c>
    </row>
    <row r="348" spans="16:17" ht="12.75">
      <c r="P348" s="5">
        <f t="shared" si="12"/>
        <v>14.69999999999998</v>
      </c>
      <c r="Q348" s="5">
        <f t="shared" si="11"/>
        <v>-8870.899999999989</v>
      </c>
    </row>
    <row r="349" spans="16:17" ht="12.75">
      <c r="P349" s="5">
        <f t="shared" si="12"/>
        <v>14.79999999999998</v>
      </c>
      <c r="Q349" s="5">
        <f t="shared" si="11"/>
        <v>-8930.399999999989</v>
      </c>
    </row>
    <row r="350" spans="16:17" ht="12.75">
      <c r="P350" s="5">
        <f t="shared" si="12"/>
        <v>14.899999999999979</v>
      </c>
      <c r="Q350" s="5">
        <f t="shared" si="11"/>
        <v>-8990.099999999986</v>
      </c>
    </row>
    <row r="351" spans="16:17" ht="12.75">
      <c r="P351" s="5">
        <f t="shared" si="12"/>
        <v>14.999999999999979</v>
      </c>
      <c r="Q351" s="5">
        <f t="shared" si="11"/>
        <v>-9049.999999999987</v>
      </c>
    </row>
    <row r="352" spans="16:17" ht="12.75">
      <c r="P352" s="5">
        <f t="shared" si="12"/>
        <v>15.099999999999978</v>
      </c>
      <c r="Q352" s="5">
        <f t="shared" si="11"/>
        <v>-9110.099999999988</v>
      </c>
    </row>
    <row r="353" spans="16:17" ht="12.75">
      <c r="P353" s="5">
        <f t="shared" si="12"/>
        <v>15.199999999999978</v>
      </c>
      <c r="Q353" s="5">
        <f t="shared" si="11"/>
        <v>-9170.399999999987</v>
      </c>
    </row>
    <row r="354" spans="16:17" ht="12.75">
      <c r="P354" s="5">
        <f t="shared" si="12"/>
        <v>15.299999999999978</v>
      </c>
      <c r="Q354" s="5">
        <f t="shared" si="11"/>
        <v>-9230.899999999985</v>
      </c>
    </row>
    <row r="355" spans="16:17" ht="12.75">
      <c r="P355" s="5">
        <f t="shared" si="12"/>
        <v>15.399999999999977</v>
      </c>
      <c r="Q355" s="5">
        <f t="shared" si="11"/>
        <v>-9291.599999999986</v>
      </c>
    </row>
    <row r="356" spans="16:17" ht="12.75">
      <c r="P356" s="5">
        <f t="shared" si="12"/>
        <v>15.499999999999977</v>
      </c>
      <c r="Q356" s="5">
        <f t="shared" si="11"/>
        <v>-9352.499999999987</v>
      </c>
    </row>
    <row r="357" spans="16:17" ht="12.75">
      <c r="P357" s="5">
        <f t="shared" si="12"/>
        <v>15.599999999999977</v>
      </c>
      <c r="Q357" s="5">
        <f t="shared" si="11"/>
        <v>-9413.599999999986</v>
      </c>
    </row>
    <row r="358" spans="16:17" ht="12.75">
      <c r="P358" s="5">
        <f t="shared" si="12"/>
        <v>15.699999999999976</v>
      </c>
      <c r="Q358" s="5">
        <f t="shared" si="11"/>
        <v>-9474.899999999983</v>
      </c>
    </row>
    <row r="359" spans="16:17" ht="12.75">
      <c r="P359" s="5">
        <f t="shared" si="12"/>
        <v>15.799999999999976</v>
      </c>
      <c r="Q359" s="5">
        <f t="shared" si="11"/>
        <v>-9536.399999999985</v>
      </c>
    </row>
    <row r="360" spans="16:17" ht="12.75">
      <c r="P360" s="5">
        <f t="shared" si="12"/>
        <v>15.899999999999975</v>
      </c>
      <c r="Q360" s="5">
        <f t="shared" si="11"/>
        <v>-9598.099999999986</v>
      </c>
    </row>
    <row r="361" spans="16:17" ht="12.75">
      <c r="P361" s="5">
        <f t="shared" si="12"/>
        <v>15.999999999999975</v>
      </c>
      <c r="Q361" s="5">
        <f t="shared" si="11"/>
        <v>-9659.999999999984</v>
      </c>
    </row>
    <row r="362" spans="16:17" ht="12.75">
      <c r="P362" s="5">
        <f t="shared" si="12"/>
        <v>16.099999999999977</v>
      </c>
      <c r="Q362" s="5">
        <f t="shared" si="11"/>
        <v>-9722.099999999986</v>
      </c>
    </row>
    <row r="363" spans="16:17" ht="12.75">
      <c r="P363" s="5">
        <f t="shared" si="12"/>
        <v>16.199999999999978</v>
      </c>
      <c r="Q363" s="5">
        <f t="shared" si="11"/>
        <v>-9784.399999999985</v>
      </c>
    </row>
    <row r="364" spans="16:17" ht="12.75">
      <c r="P364" s="5">
        <f t="shared" si="12"/>
        <v>16.29999999999998</v>
      </c>
      <c r="Q364" s="5">
        <f t="shared" si="11"/>
        <v>-9846.899999999987</v>
      </c>
    </row>
    <row r="365" spans="16:17" ht="12.75">
      <c r="P365" s="5">
        <f t="shared" si="12"/>
        <v>16.39999999999998</v>
      </c>
      <c r="Q365" s="5">
        <f t="shared" si="11"/>
        <v>-9909.599999999988</v>
      </c>
    </row>
    <row r="366" spans="16:17" ht="12.75">
      <c r="P366" s="5">
        <f t="shared" si="12"/>
        <v>16.499999999999982</v>
      </c>
      <c r="Q366" s="5">
        <f t="shared" si="11"/>
        <v>-9972.499999999989</v>
      </c>
    </row>
    <row r="367" spans="16:17" ht="12.75">
      <c r="P367" s="5">
        <f t="shared" si="12"/>
        <v>16.599999999999984</v>
      </c>
      <c r="Q367" s="5">
        <f t="shared" si="11"/>
        <v>-10035.59999999999</v>
      </c>
    </row>
    <row r="368" spans="16:17" ht="12.75">
      <c r="P368" s="5">
        <f t="shared" si="12"/>
        <v>16.699999999999985</v>
      </c>
      <c r="Q368" s="5">
        <f t="shared" si="11"/>
        <v>-10098.89999999999</v>
      </c>
    </row>
    <row r="369" spans="16:17" ht="12.75">
      <c r="P369" s="5">
        <f t="shared" si="12"/>
        <v>16.799999999999986</v>
      </c>
      <c r="Q369" s="5">
        <f t="shared" si="11"/>
        <v>-10162.39999999999</v>
      </c>
    </row>
    <row r="370" spans="16:17" ht="12.75">
      <c r="P370" s="5">
        <f t="shared" si="12"/>
        <v>16.899999999999988</v>
      </c>
      <c r="Q370" s="5">
        <f t="shared" si="11"/>
        <v>-10226.099999999991</v>
      </c>
    </row>
    <row r="371" spans="16:17" ht="12.75">
      <c r="P371" s="5">
        <f t="shared" si="12"/>
        <v>16.99999999999999</v>
      </c>
      <c r="Q371" s="5">
        <f t="shared" si="11"/>
        <v>-10289.999999999993</v>
      </c>
    </row>
    <row r="372" spans="16:17" ht="12.75">
      <c r="P372" s="5">
        <f t="shared" si="12"/>
        <v>17.09999999999999</v>
      </c>
      <c r="Q372" s="5">
        <f t="shared" si="11"/>
        <v>-10354.099999999997</v>
      </c>
    </row>
    <row r="373" spans="16:17" ht="12.75">
      <c r="P373" s="5">
        <f t="shared" si="12"/>
        <v>17.199999999999992</v>
      </c>
      <c r="Q373" s="5">
        <f t="shared" si="11"/>
        <v>-10418.399999999992</v>
      </c>
    </row>
    <row r="374" spans="16:17" ht="12.75">
      <c r="P374" s="5">
        <f t="shared" si="12"/>
        <v>17.299999999999994</v>
      </c>
      <c r="Q374" s="5">
        <f t="shared" si="11"/>
        <v>-10482.899999999998</v>
      </c>
    </row>
    <row r="375" spans="16:17" ht="12.75">
      <c r="P375" s="5">
        <f t="shared" si="12"/>
        <v>17.399999999999995</v>
      </c>
      <c r="Q375" s="5">
        <f t="shared" si="11"/>
        <v>-10547.599999999995</v>
      </c>
    </row>
    <row r="376" spans="16:17" ht="12.75">
      <c r="P376" s="5">
        <f t="shared" si="12"/>
        <v>17.499999999999996</v>
      </c>
      <c r="Q376" s="5">
        <f t="shared" si="11"/>
        <v>-10612.5</v>
      </c>
    </row>
    <row r="377" spans="16:17" ht="12.75">
      <c r="P377" s="5">
        <f t="shared" si="12"/>
        <v>17.599999999999998</v>
      </c>
      <c r="Q377" s="5">
        <f t="shared" si="11"/>
        <v>-10677.599999999995</v>
      </c>
    </row>
    <row r="378" spans="16:17" ht="12.75">
      <c r="P378" s="5">
        <f t="shared" si="12"/>
        <v>17.7</v>
      </c>
      <c r="Q378" s="5">
        <f t="shared" si="11"/>
        <v>-10742.900000000001</v>
      </c>
    </row>
    <row r="379" spans="16:17" ht="12.75">
      <c r="P379" s="5">
        <f t="shared" si="12"/>
        <v>17.8</v>
      </c>
      <c r="Q379" s="5">
        <f t="shared" si="11"/>
        <v>-10808.4</v>
      </c>
    </row>
    <row r="380" spans="16:17" ht="12.75">
      <c r="P380" s="5">
        <f t="shared" si="12"/>
        <v>17.900000000000002</v>
      </c>
      <c r="Q380" s="5">
        <f t="shared" si="11"/>
        <v>-10874.100000000002</v>
      </c>
    </row>
    <row r="381" spans="16:17" ht="12.75">
      <c r="P381" s="5">
        <f t="shared" si="12"/>
        <v>18.000000000000004</v>
      </c>
      <c r="Q381" s="5">
        <f t="shared" si="11"/>
        <v>-10940</v>
      </c>
    </row>
    <row r="382" spans="16:17" ht="12.75">
      <c r="P382" s="5">
        <f t="shared" si="12"/>
        <v>18.100000000000005</v>
      </c>
      <c r="Q382" s="5">
        <f t="shared" si="11"/>
        <v>-11006.100000000006</v>
      </c>
    </row>
    <row r="383" spans="16:17" ht="12.75">
      <c r="P383" s="5">
        <f t="shared" si="12"/>
        <v>18.200000000000006</v>
      </c>
      <c r="Q383" s="5">
        <f t="shared" si="11"/>
        <v>-11072.400000000001</v>
      </c>
    </row>
    <row r="384" spans="16:17" ht="12.75">
      <c r="P384" s="5">
        <f t="shared" si="12"/>
        <v>18.300000000000008</v>
      </c>
      <c r="Q384" s="5">
        <f t="shared" si="11"/>
        <v>-11138.900000000009</v>
      </c>
    </row>
    <row r="385" spans="16:17" ht="12.75">
      <c r="P385" s="5">
        <f t="shared" si="12"/>
        <v>18.40000000000001</v>
      </c>
      <c r="Q385" s="5">
        <f t="shared" si="11"/>
        <v>-11205.600000000004</v>
      </c>
    </row>
    <row r="386" spans="16:17" ht="12.75">
      <c r="P386" s="5">
        <f t="shared" si="12"/>
        <v>18.50000000000001</v>
      </c>
      <c r="Q386" s="5">
        <f t="shared" si="11"/>
        <v>-11272.50000000001</v>
      </c>
    </row>
    <row r="387" spans="16:17" ht="12.75">
      <c r="P387" s="5">
        <f t="shared" si="12"/>
        <v>18.600000000000012</v>
      </c>
      <c r="Q387" s="5">
        <f aca="true" t="shared" si="13" ref="Q387:Q401">$F$2*(P387-$I$2)^2+$L$2</f>
        <v>-11339.600000000006</v>
      </c>
    </row>
    <row r="388" spans="16:17" ht="12.75">
      <c r="P388" s="5">
        <f t="shared" si="12"/>
        <v>18.700000000000014</v>
      </c>
      <c r="Q388" s="5">
        <f t="shared" si="13"/>
        <v>-11406.900000000012</v>
      </c>
    </row>
    <row r="389" spans="16:17" ht="12.75">
      <c r="P389" s="5">
        <f t="shared" si="12"/>
        <v>18.800000000000015</v>
      </c>
      <c r="Q389" s="5">
        <f t="shared" si="13"/>
        <v>-11474.400000000007</v>
      </c>
    </row>
    <row r="390" spans="16:17" ht="12.75">
      <c r="P390" s="5">
        <f t="shared" si="12"/>
        <v>18.900000000000016</v>
      </c>
      <c r="Q390" s="5">
        <f t="shared" si="13"/>
        <v>-11542.100000000013</v>
      </c>
    </row>
    <row r="391" spans="16:17" ht="12.75">
      <c r="P391" s="5">
        <f t="shared" si="12"/>
        <v>19.000000000000018</v>
      </c>
      <c r="Q391" s="5">
        <f t="shared" si="13"/>
        <v>-11610.00000000001</v>
      </c>
    </row>
    <row r="392" spans="16:17" ht="12.75">
      <c r="P392" s="5">
        <f t="shared" si="12"/>
        <v>19.10000000000002</v>
      </c>
      <c r="Q392" s="5">
        <f t="shared" si="13"/>
        <v>-11678.100000000015</v>
      </c>
    </row>
    <row r="393" spans="16:17" ht="12.75">
      <c r="P393" s="5">
        <f t="shared" si="12"/>
        <v>19.20000000000002</v>
      </c>
      <c r="Q393" s="5">
        <f t="shared" si="13"/>
        <v>-11746.400000000012</v>
      </c>
    </row>
    <row r="394" spans="16:17" ht="12.75">
      <c r="P394" s="5">
        <f t="shared" si="12"/>
        <v>19.300000000000022</v>
      </c>
      <c r="Q394" s="5">
        <f t="shared" si="13"/>
        <v>-11814.900000000018</v>
      </c>
    </row>
    <row r="395" spans="16:17" ht="12.75">
      <c r="P395" s="5">
        <f t="shared" si="12"/>
        <v>19.400000000000023</v>
      </c>
      <c r="Q395" s="5">
        <f t="shared" si="13"/>
        <v>-11883.600000000013</v>
      </c>
    </row>
    <row r="396" spans="16:17" ht="12.75">
      <c r="P396" s="5">
        <f t="shared" si="12"/>
        <v>19.500000000000025</v>
      </c>
      <c r="Q396" s="5">
        <f t="shared" si="13"/>
        <v>-11952.50000000002</v>
      </c>
    </row>
    <row r="397" spans="16:17" ht="12.75">
      <c r="P397" s="5">
        <f t="shared" si="12"/>
        <v>19.600000000000026</v>
      </c>
      <c r="Q397" s="5">
        <f t="shared" si="13"/>
        <v>-12021.600000000017</v>
      </c>
    </row>
    <row r="398" spans="16:17" ht="12.75">
      <c r="P398" s="5">
        <f t="shared" si="12"/>
        <v>19.700000000000028</v>
      </c>
      <c r="Q398" s="5">
        <f t="shared" si="13"/>
        <v>-12090.900000000021</v>
      </c>
    </row>
    <row r="399" spans="16:17" ht="12.75">
      <c r="P399" s="5">
        <f t="shared" si="12"/>
        <v>19.80000000000003</v>
      </c>
      <c r="Q399" s="5">
        <f t="shared" si="13"/>
        <v>-12160.400000000018</v>
      </c>
    </row>
    <row r="400" spans="16:17" ht="12.75">
      <c r="P400" s="5">
        <f t="shared" si="12"/>
        <v>19.90000000000003</v>
      </c>
      <c r="Q400" s="5">
        <f t="shared" si="13"/>
        <v>-12230.100000000024</v>
      </c>
    </row>
    <row r="401" spans="16:17" ht="12.75">
      <c r="P401" s="5">
        <f t="shared" si="12"/>
        <v>20.000000000000032</v>
      </c>
      <c r="Q401" s="5">
        <f t="shared" si="13"/>
        <v>-12300.00000000002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G1:Q401"/>
  <sheetViews>
    <sheetView showGridLines="0" workbookViewId="0" topLeftCell="A1">
      <selection activeCell="G66" sqref="G66"/>
    </sheetView>
  </sheetViews>
  <sheetFormatPr defaultColWidth="9.140625" defaultRowHeight="12.75"/>
  <cols>
    <col min="1" max="1" width="5.7109375" style="0" customWidth="1"/>
    <col min="8" max="8" width="10.8515625" style="0" customWidth="1"/>
    <col min="9" max="9" width="0" style="0" hidden="1" customWidth="1"/>
    <col min="11" max="11" width="11.00390625" style="0" customWidth="1"/>
    <col min="12" max="12" width="0" style="0" hidden="1" customWidth="1"/>
    <col min="15" max="17" width="9.140625" style="5" customWidth="1"/>
  </cols>
  <sheetData>
    <row r="1" spans="8:17" ht="12.75">
      <c r="H1" s="2" t="s">
        <v>1</v>
      </c>
      <c r="K1" s="3" t="s">
        <v>7</v>
      </c>
      <c r="O1" s="5">
        <v>-20</v>
      </c>
      <c r="P1" s="5">
        <f>$H$2*O1^2+$K$2</f>
        <v>-4080</v>
      </c>
      <c r="Q1" s="5">
        <f>O1^2</f>
        <v>400</v>
      </c>
    </row>
    <row r="2" spans="7:17" ht="12.75">
      <c r="G2" s="1" t="s">
        <v>5</v>
      </c>
      <c r="H2" s="2">
        <f>(I2-100)/10</f>
        <v>-10</v>
      </c>
      <c r="I2">
        <v>0</v>
      </c>
      <c r="J2" s="1" t="s">
        <v>8</v>
      </c>
      <c r="K2" s="3">
        <f>L2-80</f>
        <v>-80</v>
      </c>
      <c r="L2">
        <v>0</v>
      </c>
      <c r="O2" s="5">
        <f>O1+0.1</f>
        <v>-19.9</v>
      </c>
      <c r="P2" s="5">
        <f>$H$2*O2^2+$K$2</f>
        <v>-4040.0999999999995</v>
      </c>
      <c r="Q2" s="5">
        <f aca="true" t="shared" si="0" ref="Q2:Q65">O2^2</f>
        <v>396.00999999999993</v>
      </c>
    </row>
    <row r="3" spans="15:17" ht="12.75">
      <c r="O3" s="5">
        <f aca="true" t="shared" si="1" ref="O3:O66">O2+0.1</f>
        <v>-19.799999999999997</v>
      </c>
      <c r="P3" s="5">
        <f aca="true" t="shared" si="2" ref="P3:P66">$H$2*O3^2+$K$2</f>
        <v>-4000.399999999999</v>
      </c>
      <c r="Q3" s="5">
        <f t="shared" si="0"/>
        <v>392.0399999999999</v>
      </c>
    </row>
    <row r="4" spans="15:17" ht="12.75">
      <c r="O4" s="5">
        <f t="shared" si="1"/>
        <v>-19.699999999999996</v>
      </c>
      <c r="P4" s="5">
        <f t="shared" si="2"/>
        <v>-3960.899999999998</v>
      </c>
      <c r="Q4" s="5">
        <f t="shared" si="0"/>
        <v>388.0899999999998</v>
      </c>
    </row>
    <row r="5" spans="15:17" ht="12.75">
      <c r="O5" s="5">
        <f t="shared" si="1"/>
        <v>-19.599999999999994</v>
      </c>
      <c r="P5" s="5">
        <f t="shared" si="2"/>
        <v>-3921.599999999998</v>
      </c>
      <c r="Q5" s="5">
        <f t="shared" si="0"/>
        <v>384.1599999999998</v>
      </c>
    </row>
    <row r="6" spans="15:17" ht="12.75">
      <c r="O6" s="5">
        <f t="shared" si="1"/>
        <v>-19.499999999999993</v>
      </c>
      <c r="P6" s="5">
        <f t="shared" si="2"/>
        <v>-3882.4999999999973</v>
      </c>
      <c r="Q6" s="5">
        <f t="shared" si="0"/>
        <v>380.2499999999997</v>
      </c>
    </row>
    <row r="7" spans="15:17" ht="12.75">
      <c r="O7" s="5">
        <f t="shared" si="1"/>
        <v>-19.39999999999999</v>
      </c>
      <c r="P7" s="5">
        <f t="shared" si="2"/>
        <v>-3843.5999999999967</v>
      </c>
      <c r="Q7" s="5">
        <f t="shared" si="0"/>
        <v>376.3599999999997</v>
      </c>
    </row>
    <row r="8" spans="15:17" ht="12.75">
      <c r="O8" s="5">
        <f t="shared" si="1"/>
        <v>-19.29999999999999</v>
      </c>
      <c r="P8" s="5">
        <f t="shared" si="2"/>
        <v>-3804.899999999996</v>
      </c>
      <c r="Q8" s="5">
        <f t="shared" si="0"/>
        <v>372.4899999999996</v>
      </c>
    </row>
    <row r="9" spans="15:17" ht="12.75">
      <c r="O9" s="5">
        <f t="shared" si="1"/>
        <v>-19.19999999999999</v>
      </c>
      <c r="P9" s="5">
        <f t="shared" si="2"/>
        <v>-3766.399999999996</v>
      </c>
      <c r="Q9" s="5">
        <f t="shared" si="0"/>
        <v>368.6399999999996</v>
      </c>
    </row>
    <row r="10" spans="15:17" ht="12.75">
      <c r="O10" s="5">
        <f t="shared" si="1"/>
        <v>-19.099999999999987</v>
      </c>
      <c r="P10" s="5">
        <f t="shared" si="2"/>
        <v>-3728.099999999995</v>
      </c>
      <c r="Q10" s="5">
        <f t="shared" si="0"/>
        <v>364.8099999999995</v>
      </c>
    </row>
    <row r="11" spans="15:17" ht="12.75">
      <c r="O11" s="5">
        <f t="shared" si="1"/>
        <v>-18.999999999999986</v>
      </c>
      <c r="P11" s="5">
        <f t="shared" si="2"/>
        <v>-3689.9999999999945</v>
      </c>
      <c r="Q11" s="5">
        <f t="shared" si="0"/>
        <v>360.99999999999943</v>
      </c>
    </row>
    <row r="12" spans="15:17" ht="12.75">
      <c r="O12" s="5">
        <f t="shared" si="1"/>
        <v>-18.899999999999984</v>
      </c>
      <c r="P12" s="5">
        <f t="shared" si="2"/>
        <v>-3652.099999999994</v>
      </c>
      <c r="Q12" s="5">
        <f t="shared" si="0"/>
        <v>357.2099999999994</v>
      </c>
    </row>
    <row r="13" spans="15:17" ht="12.75">
      <c r="O13" s="5">
        <f t="shared" si="1"/>
        <v>-18.799999999999983</v>
      </c>
      <c r="P13" s="5">
        <f t="shared" si="2"/>
        <v>-3614.3999999999937</v>
      </c>
      <c r="Q13" s="5">
        <f t="shared" si="0"/>
        <v>353.4399999999994</v>
      </c>
    </row>
    <row r="14" spans="15:17" ht="12.75">
      <c r="O14" s="5">
        <f t="shared" si="1"/>
        <v>-18.69999999999998</v>
      </c>
      <c r="P14" s="5">
        <f t="shared" si="2"/>
        <v>-3576.8999999999933</v>
      </c>
      <c r="Q14" s="5">
        <f t="shared" si="0"/>
        <v>349.6899999999993</v>
      </c>
    </row>
    <row r="15" spans="15:17" ht="12.75">
      <c r="O15" s="5">
        <f t="shared" si="1"/>
        <v>-18.59999999999998</v>
      </c>
      <c r="P15" s="5">
        <f t="shared" si="2"/>
        <v>-3539.599999999992</v>
      </c>
      <c r="Q15" s="5">
        <f t="shared" si="0"/>
        <v>345.95999999999924</v>
      </c>
    </row>
    <row r="16" spans="15:17" ht="12.75">
      <c r="O16" s="5">
        <f t="shared" si="1"/>
        <v>-18.49999999999998</v>
      </c>
      <c r="P16" s="5">
        <f t="shared" si="2"/>
        <v>-3502.499999999992</v>
      </c>
      <c r="Q16" s="5">
        <f t="shared" si="0"/>
        <v>342.2499999999992</v>
      </c>
    </row>
    <row r="17" spans="15:17" ht="12.75">
      <c r="O17" s="5">
        <f t="shared" si="1"/>
        <v>-18.399999999999977</v>
      </c>
      <c r="P17" s="5">
        <f t="shared" si="2"/>
        <v>-3465.5999999999913</v>
      </c>
      <c r="Q17" s="5">
        <f t="shared" si="0"/>
        <v>338.55999999999915</v>
      </c>
    </row>
    <row r="18" spans="15:17" ht="12.75">
      <c r="O18" s="5">
        <f t="shared" si="1"/>
        <v>-18.299999999999976</v>
      </c>
      <c r="P18" s="5">
        <f t="shared" si="2"/>
        <v>-3428.8999999999915</v>
      </c>
      <c r="Q18" s="5">
        <f t="shared" si="0"/>
        <v>334.88999999999913</v>
      </c>
    </row>
    <row r="19" spans="15:17" ht="12.75">
      <c r="O19" s="5">
        <f t="shared" si="1"/>
        <v>-18.199999999999974</v>
      </c>
      <c r="P19" s="5">
        <f t="shared" si="2"/>
        <v>-3392.3999999999905</v>
      </c>
      <c r="Q19" s="5">
        <f t="shared" si="0"/>
        <v>331.23999999999904</v>
      </c>
    </row>
    <row r="20" spans="15:17" ht="12.75">
      <c r="O20" s="5">
        <f t="shared" si="1"/>
        <v>-18.099999999999973</v>
      </c>
      <c r="P20" s="5">
        <f t="shared" si="2"/>
        <v>-3356.0999999999904</v>
      </c>
      <c r="Q20" s="5">
        <f t="shared" si="0"/>
        <v>327.60999999999905</v>
      </c>
    </row>
    <row r="21" spans="15:17" ht="12.75">
      <c r="O21" s="5">
        <f t="shared" si="1"/>
        <v>-17.99999999999997</v>
      </c>
      <c r="P21" s="5">
        <f t="shared" si="2"/>
        <v>-3319.99999999999</v>
      </c>
      <c r="Q21" s="5">
        <f t="shared" si="0"/>
        <v>323.999999999999</v>
      </c>
    </row>
    <row r="22" spans="15:17" ht="12.75">
      <c r="O22" s="5">
        <f t="shared" si="1"/>
        <v>-17.89999999999997</v>
      </c>
      <c r="P22" s="5">
        <f t="shared" si="2"/>
        <v>-3284.0999999999894</v>
      </c>
      <c r="Q22" s="5">
        <f t="shared" si="0"/>
        <v>320.40999999999894</v>
      </c>
    </row>
    <row r="23" spans="15:17" ht="12.75">
      <c r="O23" s="5">
        <f t="shared" si="1"/>
        <v>-17.79999999999997</v>
      </c>
      <c r="P23" s="5">
        <f t="shared" si="2"/>
        <v>-3248.3999999999887</v>
      </c>
      <c r="Q23" s="5">
        <f t="shared" si="0"/>
        <v>316.8399999999989</v>
      </c>
    </row>
    <row r="24" spans="15:17" ht="12.75">
      <c r="O24" s="5">
        <f t="shared" si="1"/>
        <v>-17.699999999999967</v>
      </c>
      <c r="P24" s="5">
        <f t="shared" si="2"/>
        <v>-3212.8999999999883</v>
      </c>
      <c r="Q24" s="5">
        <f t="shared" si="0"/>
        <v>313.2899999999988</v>
      </c>
    </row>
    <row r="25" spans="15:17" ht="12.75">
      <c r="O25" s="5">
        <f t="shared" si="1"/>
        <v>-17.599999999999966</v>
      </c>
      <c r="P25" s="5">
        <f t="shared" si="2"/>
        <v>-3177.599999999988</v>
      </c>
      <c r="Q25" s="5">
        <f t="shared" si="0"/>
        <v>309.7599999999988</v>
      </c>
    </row>
    <row r="26" spans="15:17" ht="12.75">
      <c r="O26" s="5">
        <f t="shared" si="1"/>
        <v>-17.499999999999964</v>
      </c>
      <c r="P26" s="5">
        <f t="shared" si="2"/>
        <v>-3142.4999999999873</v>
      </c>
      <c r="Q26" s="5">
        <f t="shared" si="0"/>
        <v>306.24999999999875</v>
      </c>
    </row>
    <row r="27" spans="15:17" ht="12.75">
      <c r="O27" s="5">
        <f t="shared" si="1"/>
        <v>-17.399999999999963</v>
      </c>
      <c r="P27" s="5">
        <f t="shared" si="2"/>
        <v>-3107.5999999999876</v>
      </c>
      <c r="Q27" s="5">
        <f t="shared" si="0"/>
        <v>302.75999999999874</v>
      </c>
    </row>
    <row r="28" spans="15:17" ht="12.75">
      <c r="O28" s="5">
        <f t="shared" si="1"/>
        <v>-17.29999999999996</v>
      </c>
      <c r="P28" s="5">
        <f t="shared" si="2"/>
        <v>-3072.8999999999864</v>
      </c>
      <c r="Q28" s="5">
        <f t="shared" si="0"/>
        <v>299.28999999999866</v>
      </c>
    </row>
    <row r="29" spans="15:17" ht="12.75">
      <c r="O29" s="5">
        <f t="shared" si="1"/>
        <v>-17.19999999999996</v>
      </c>
      <c r="P29" s="5">
        <f t="shared" si="2"/>
        <v>-3038.399999999986</v>
      </c>
      <c r="Q29" s="5">
        <f t="shared" si="0"/>
        <v>295.8399999999986</v>
      </c>
    </row>
    <row r="30" spans="15:17" ht="12.75">
      <c r="O30" s="5">
        <f t="shared" si="1"/>
        <v>-17.09999999999996</v>
      </c>
      <c r="P30" s="5">
        <f t="shared" si="2"/>
        <v>-3004.099999999986</v>
      </c>
      <c r="Q30" s="5">
        <f t="shared" si="0"/>
        <v>292.4099999999986</v>
      </c>
    </row>
    <row r="31" spans="15:17" ht="12.75">
      <c r="O31" s="5">
        <f t="shared" si="1"/>
        <v>-16.999999999999957</v>
      </c>
      <c r="P31" s="5">
        <f t="shared" si="2"/>
        <v>-2969.9999999999854</v>
      </c>
      <c r="Q31" s="5">
        <f t="shared" si="0"/>
        <v>288.9999999999985</v>
      </c>
    </row>
    <row r="32" spans="15:17" ht="12.75">
      <c r="O32" s="5">
        <f t="shared" si="1"/>
        <v>-16.899999999999956</v>
      </c>
      <c r="P32" s="5">
        <f t="shared" si="2"/>
        <v>-2936.0999999999854</v>
      </c>
      <c r="Q32" s="5">
        <f t="shared" si="0"/>
        <v>285.60999999999854</v>
      </c>
    </row>
    <row r="33" spans="15:17" ht="12.75">
      <c r="O33" s="5">
        <f t="shared" si="1"/>
        <v>-16.799999999999955</v>
      </c>
      <c r="P33" s="5">
        <f t="shared" si="2"/>
        <v>-2902.3999999999846</v>
      </c>
      <c r="Q33" s="5">
        <f t="shared" si="0"/>
        <v>282.2399999999985</v>
      </c>
    </row>
    <row r="34" spans="15:17" ht="12.75">
      <c r="O34" s="5">
        <f t="shared" si="1"/>
        <v>-16.699999999999953</v>
      </c>
      <c r="P34" s="5">
        <f t="shared" si="2"/>
        <v>-2868.8999999999846</v>
      </c>
      <c r="Q34" s="5">
        <f t="shared" si="0"/>
        <v>278.88999999999845</v>
      </c>
    </row>
    <row r="35" spans="15:17" ht="12.75">
      <c r="O35" s="5">
        <f t="shared" si="1"/>
        <v>-16.59999999999995</v>
      </c>
      <c r="P35" s="5">
        <f t="shared" si="2"/>
        <v>-2835.599999999984</v>
      </c>
      <c r="Q35" s="5">
        <f t="shared" si="0"/>
        <v>275.5599999999984</v>
      </c>
    </row>
    <row r="36" spans="15:17" ht="12.75">
      <c r="O36" s="5">
        <f t="shared" si="1"/>
        <v>-16.49999999999995</v>
      </c>
      <c r="P36" s="5">
        <f t="shared" si="2"/>
        <v>-2802.4999999999836</v>
      </c>
      <c r="Q36" s="5">
        <f t="shared" si="0"/>
        <v>272.24999999999835</v>
      </c>
    </row>
    <row r="37" spans="15:17" ht="12.75">
      <c r="O37" s="5">
        <f t="shared" si="1"/>
        <v>-16.39999999999995</v>
      </c>
      <c r="P37" s="5">
        <f t="shared" si="2"/>
        <v>-2769.599999999983</v>
      </c>
      <c r="Q37" s="5">
        <f t="shared" si="0"/>
        <v>268.95999999999833</v>
      </c>
    </row>
    <row r="38" spans="15:17" ht="12.75">
      <c r="O38" s="5">
        <f t="shared" si="1"/>
        <v>-16.299999999999947</v>
      </c>
      <c r="P38" s="5">
        <f t="shared" si="2"/>
        <v>-2736.899999999983</v>
      </c>
      <c r="Q38" s="5">
        <f t="shared" si="0"/>
        <v>265.6899999999983</v>
      </c>
    </row>
    <row r="39" spans="15:17" ht="12.75">
      <c r="O39" s="5">
        <f t="shared" si="1"/>
        <v>-16.199999999999946</v>
      </c>
      <c r="P39" s="5">
        <f t="shared" si="2"/>
        <v>-2704.3999999999824</v>
      </c>
      <c r="Q39" s="5">
        <f t="shared" si="0"/>
        <v>262.43999999999824</v>
      </c>
    </row>
    <row r="40" spans="15:17" ht="12.75">
      <c r="O40" s="5">
        <f t="shared" si="1"/>
        <v>-16.099999999999945</v>
      </c>
      <c r="P40" s="5">
        <f t="shared" si="2"/>
        <v>-2672.099999999982</v>
      </c>
      <c r="Q40" s="5">
        <f t="shared" si="0"/>
        <v>259.2099999999982</v>
      </c>
    </row>
    <row r="41" spans="15:17" ht="12.75">
      <c r="O41" s="5">
        <f t="shared" si="1"/>
        <v>-15.999999999999945</v>
      </c>
      <c r="P41" s="5">
        <f t="shared" si="2"/>
        <v>-2639.9999999999823</v>
      </c>
      <c r="Q41" s="5">
        <f t="shared" si="0"/>
        <v>255.99999999999824</v>
      </c>
    </row>
    <row r="42" spans="15:17" ht="12.75">
      <c r="O42" s="5">
        <f t="shared" si="1"/>
        <v>-15.899999999999945</v>
      </c>
      <c r="P42" s="5">
        <f t="shared" si="2"/>
        <v>-2608.0999999999826</v>
      </c>
      <c r="Q42" s="5">
        <f t="shared" si="0"/>
        <v>252.80999999999827</v>
      </c>
    </row>
    <row r="43" spans="15:17" ht="12.75">
      <c r="O43" s="5">
        <f t="shared" si="1"/>
        <v>-15.799999999999946</v>
      </c>
      <c r="P43" s="5">
        <f t="shared" si="2"/>
        <v>-2576.399999999983</v>
      </c>
      <c r="Q43" s="5">
        <f t="shared" si="0"/>
        <v>249.63999999999828</v>
      </c>
    </row>
    <row r="44" spans="15:17" ht="12.75">
      <c r="O44" s="5">
        <f t="shared" si="1"/>
        <v>-15.699999999999946</v>
      </c>
      <c r="P44" s="5">
        <f t="shared" si="2"/>
        <v>-2544.8999999999833</v>
      </c>
      <c r="Q44" s="5">
        <f t="shared" si="0"/>
        <v>246.4899999999983</v>
      </c>
    </row>
    <row r="45" spans="15:17" ht="12.75">
      <c r="O45" s="5">
        <f t="shared" si="1"/>
        <v>-15.599999999999946</v>
      </c>
      <c r="P45" s="5">
        <f t="shared" si="2"/>
        <v>-2513.5999999999835</v>
      </c>
      <c r="Q45" s="5">
        <f t="shared" si="0"/>
        <v>243.35999999999834</v>
      </c>
    </row>
    <row r="46" spans="15:17" ht="12.75">
      <c r="O46" s="5">
        <f t="shared" si="1"/>
        <v>-15.499999999999947</v>
      </c>
      <c r="P46" s="5">
        <f t="shared" si="2"/>
        <v>-2482.4999999999836</v>
      </c>
      <c r="Q46" s="5">
        <f t="shared" si="0"/>
        <v>240.24999999999835</v>
      </c>
    </row>
    <row r="47" spans="15:17" ht="12.75">
      <c r="O47" s="5">
        <f t="shared" si="1"/>
        <v>-15.399999999999947</v>
      </c>
      <c r="P47" s="5">
        <f t="shared" si="2"/>
        <v>-2451.599999999984</v>
      </c>
      <c r="Q47" s="5">
        <f t="shared" si="0"/>
        <v>237.15999999999838</v>
      </c>
    </row>
    <row r="48" spans="15:17" ht="12.75">
      <c r="O48" s="5">
        <f t="shared" si="1"/>
        <v>-15.299999999999947</v>
      </c>
      <c r="P48" s="5">
        <f t="shared" si="2"/>
        <v>-2420.8999999999837</v>
      </c>
      <c r="Q48" s="5">
        <f t="shared" si="0"/>
        <v>234.08999999999838</v>
      </c>
    </row>
    <row r="49" spans="15:17" ht="12.75">
      <c r="O49" s="5">
        <f t="shared" si="1"/>
        <v>-15.199999999999948</v>
      </c>
      <c r="P49" s="5">
        <f t="shared" si="2"/>
        <v>-2390.399999999984</v>
      </c>
      <c r="Q49" s="5">
        <f t="shared" si="0"/>
        <v>231.0399999999984</v>
      </c>
    </row>
    <row r="50" spans="15:17" ht="12.75">
      <c r="O50" s="5">
        <f t="shared" si="1"/>
        <v>-15.099999999999948</v>
      </c>
      <c r="P50" s="5">
        <f t="shared" si="2"/>
        <v>-2360.0999999999844</v>
      </c>
      <c r="Q50" s="5">
        <f t="shared" si="0"/>
        <v>228.00999999999843</v>
      </c>
    </row>
    <row r="51" spans="15:17" ht="12.75">
      <c r="O51" s="5">
        <f t="shared" si="1"/>
        <v>-14.999999999999948</v>
      </c>
      <c r="P51" s="5">
        <f t="shared" si="2"/>
        <v>-2329.9999999999845</v>
      </c>
      <c r="Q51" s="5">
        <f t="shared" si="0"/>
        <v>224.99999999999847</v>
      </c>
    </row>
    <row r="52" spans="15:17" ht="12.75">
      <c r="O52" s="5">
        <f t="shared" si="1"/>
        <v>-14.899999999999949</v>
      </c>
      <c r="P52" s="5">
        <f t="shared" si="2"/>
        <v>-2300.099999999985</v>
      </c>
      <c r="Q52" s="5">
        <f t="shared" si="0"/>
        <v>222.00999999999848</v>
      </c>
    </row>
    <row r="53" spans="15:17" ht="12.75">
      <c r="O53" s="5">
        <f t="shared" si="1"/>
        <v>-14.79999999999995</v>
      </c>
      <c r="P53" s="5">
        <f t="shared" si="2"/>
        <v>-2270.399999999985</v>
      </c>
      <c r="Q53" s="5">
        <f t="shared" si="0"/>
        <v>219.03999999999849</v>
      </c>
    </row>
    <row r="54" spans="15:17" ht="12.75">
      <c r="O54" s="5">
        <f t="shared" si="1"/>
        <v>-14.69999999999995</v>
      </c>
      <c r="P54" s="5">
        <f t="shared" si="2"/>
        <v>-2240.899999999985</v>
      </c>
      <c r="Q54" s="5">
        <f t="shared" si="0"/>
        <v>216.08999999999853</v>
      </c>
    </row>
    <row r="55" spans="15:17" ht="12.75">
      <c r="O55" s="5">
        <f t="shared" si="1"/>
        <v>-14.59999999999995</v>
      </c>
      <c r="P55" s="5">
        <f t="shared" si="2"/>
        <v>-2211.5999999999854</v>
      </c>
      <c r="Q55" s="5">
        <f t="shared" si="0"/>
        <v>213.15999999999855</v>
      </c>
    </row>
    <row r="56" spans="15:17" ht="12.75">
      <c r="O56" s="5">
        <f t="shared" si="1"/>
        <v>-14.49999999999995</v>
      </c>
      <c r="P56" s="5">
        <f t="shared" si="2"/>
        <v>-2182.4999999999854</v>
      </c>
      <c r="Q56" s="5">
        <f t="shared" si="0"/>
        <v>210.24999999999855</v>
      </c>
    </row>
    <row r="57" spans="15:17" ht="12.75">
      <c r="O57" s="5">
        <f t="shared" si="1"/>
        <v>-14.39999999999995</v>
      </c>
      <c r="P57" s="5">
        <f t="shared" si="2"/>
        <v>-2153.599999999986</v>
      </c>
      <c r="Q57" s="5">
        <f t="shared" si="0"/>
        <v>207.35999999999856</v>
      </c>
    </row>
    <row r="58" spans="15:17" ht="12.75">
      <c r="O58" s="5">
        <f t="shared" si="1"/>
        <v>-14.299999999999951</v>
      </c>
      <c r="P58" s="5">
        <f t="shared" si="2"/>
        <v>-2124.899999999986</v>
      </c>
      <c r="Q58" s="5">
        <f t="shared" si="0"/>
        <v>204.4899999999986</v>
      </c>
    </row>
    <row r="59" spans="15:17" ht="12.75">
      <c r="O59" s="5">
        <f t="shared" si="1"/>
        <v>-14.199999999999951</v>
      </c>
      <c r="P59" s="5">
        <f t="shared" si="2"/>
        <v>-2096.399999999986</v>
      </c>
      <c r="Q59" s="5">
        <f t="shared" si="0"/>
        <v>201.63999999999862</v>
      </c>
    </row>
    <row r="60" spans="15:17" ht="12.75">
      <c r="O60" s="5">
        <f t="shared" si="1"/>
        <v>-14.099999999999952</v>
      </c>
      <c r="P60" s="5">
        <f t="shared" si="2"/>
        <v>-2068.0999999999863</v>
      </c>
      <c r="Q60" s="5">
        <f t="shared" si="0"/>
        <v>198.80999999999864</v>
      </c>
    </row>
    <row r="61" spans="15:17" ht="12.75">
      <c r="O61" s="5">
        <f t="shared" si="1"/>
        <v>-13.999999999999952</v>
      </c>
      <c r="P61" s="5">
        <f t="shared" si="2"/>
        <v>-2039.9999999999866</v>
      </c>
      <c r="Q61" s="5">
        <f t="shared" si="0"/>
        <v>195.99999999999866</v>
      </c>
    </row>
    <row r="62" spans="15:17" ht="12.75">
      <c r="O62" s="5">
        <f t="shared" si="1"/>
        <v>-13.899999999999952</v>
      </c>
      <c r="P62" s="5">
        <f t="shared" si="2"/>
        <v>-2012.0999999999867</v>
      </c>
      <c r="Q62" s="5">
        <f t="shared" si="0"/>
        <v>193.20999999999867</v>
      </c>
    </row>
    <row r="63" spans="15:17" ht="12.75">
      <c r="O63" s="5">
        <f t="shared" si="1"/>
        <v>-13.799999999999953</v>
      </c>
      <c r="P63" s="5">
        <f t="shared" si="2"/>
        <v>-1984.399999999987</v>
      </c>
      <c r="Q63" s="5">
        <f t="shared" si="0"/>
        <v>190.4399999999987</v>
      </c>
    </row>
    <row r="64" spans="15:17" ht="12.75">
      <c r="O64" s="5">
        <f t="shared" si="1"/>
        <v>-13.699999999999953</v>
      </c>
      <c r="P64" s="5">
        <f t="shared" si="2"/>
        <v>-1956.8999999999871</v>
      </c>
      <c r="Q64" s="5">
        <f t="shared" si="0"/>
        <v>187.68999999999872</v>
      </c>
    </row>
    <row r="65" spans="15:17" ht="12.75">
      <c r="O65" s="5">
        <f t="shared" si="1"/>
        <v>-13.599999999999953</v>
      </c>
      <c r="P65" s="5">
        <f t="shared" si="2"/>
        <v>-1929.5999999999872</v>
      </c>
      <c r="Q65" s="5">
        <f t="shared" si="0"/>
        <v>184.95999999999873</v>
      </c>
    </row>
    <row r="66" spans="15:17" ht="12.75">
      <c r="O66" s="5">
        <f t="shared" si="1"/>
        <v>-13.499999999999954</v>
      </c>
      <c r="P66" s="5">
        <f t="shared" si="2"/>
        <v>-1902.4999999999875</v>
      </c>
      <c r="Q66" s="5">
        <f aca="true" t="shared" si="3" ref="Q66:Q129">O66^2</f>
        <v>182.24999999999875</v>
      </c>
    </row>
    <row r="67" spans="15:17" ht="12.75">
      <c r="O67" s="5">
        <f aca="true" t="shared" si="4" ref="O67:O130">O66+0.1</f>
        <v>-13.399999999999954</v>
      </c>
      <c r="P67" s="5">
        <f aca="true" t="shared" si="5" ref="P67:P130">$H$2*O67^2+$K$2</f>
        <v>-1875.5999999999879</v>
      </c>
      <c r="Q67" s="5">
        <f t="shared" si="3"/>
        <v>179.55999999999878</v>
      </c>
    </row>
    <row r="68" spans="15:17" ht="12.75">
      <c r="O68" s="5">
        <f t="shared" si="4"/>
        <v>-13.299999999999955</v>
      </c>
      <c r="P68" s="5">
        <f t="shared" si="5"/>
        <v>-1848.8999999999878</v>
      </c>
      <c r="Q68" s="5">
        <f t="shared" si="3"/>
        <v>176.8899999999988</v>
      </c>
    </row>
    <row r="69" spans="15:17" ht="12.75">
      <c r="O69" s="5">
        <f t="shared" si="4"/>
        <v>-13.199999999999955</v>
      </c>
      <c r="P69" s="5">
        <f t="shared" si="5"/>
        <v>-1822.3999999999883</v>
      </c>
      <c r="Q69" s="5">
        <f t="shared" si="3"/>
        <v>174.23999999999882</v>
      </c>
    </row>
    <row r="70" spans="15:17" ht="12.75">
      <c r="O70" s="5">
        <f t="shared" si="4"/>
        <v>-13.099999999999955</v>
      </c>
      <c r="P70" s="5">
        <f t="shared" si="5"/>
        <v>-1796.099999999988</v>
      </c>
      <c r="Q70" s="5">
        <f t="shared" si="3"/>
        <v>171.60999999999882</v>
      </c>
    </row>
    <row r="71" spans="15:17" ht="12.75">
      <c r="O71" s="5">
        <f t="shared" si="4"/>
        <v>-12.999999999999956</v>
      </c>
      <c r="P71" s="5">
        <f t="shared" si="5"/>
        <v>-1769.9999999999884</v>
      </c>
      <c r="Q71" s="5">
        <f t="shared" si="3"/>
        <v>168.99999999999883</v>
      </c>
    </row>
    <row r="72" spans="15:17" ht="12.75">
      <c r="O72" s="5">
        <f t="shared" si="4"/>
        <v>-12.899999999999956</v>
      </c>
      <c r="P72" s="5">
        <f t="shared" si="5"/>
        <v>-1744.0999999999885</v>
      </c>
      <c r="Q72" s="5">
        <f t="shared" si="3"/>
        <v>166.40999999999886</v>
      </c>
    </row>
    <row r="73" spans="15:17" ht="12.75">
      <c r="O73" s="5">
        <f t="shared" si="4"/>
        <v>-12.799999999999956</v>
      </c>
      <c r="P73" s="5">
        <f t="shared" si="5"/>
        <v>-1718.399999999989</v>
      </c>
      <c r="Q73" s="5">
        <f t="shared" si="3"/>
        <v>163.8399999999989</v>
      </c>
    </row>
    <row r="74" spans="15:17" ht="12.75">
      <c r="O74" s="5">
        <f t="shared" si="4"/>
        <v>-12.699999999999957</v>
      </c>
      <c r="P74" s="5">
        <f t="shared" si="5"/>
        <v>-1692.8999999999892</v>
      </c>
      <c r="Q74" s="5">
        <f t="shared" si="3"/>
        <v>161.2899999999989</v>
      </c>
    </row>
    <row r="75" spans="15:17" ht="12.75">
      <c r="O75" s="5">
        <f t="shared" si="4"/>
        <v>-12.599999999999957</v>
      </c>
      <c r="P75" s="5">
        <f t="shared" si="5"/>
        <v>-1667.599999999989</v>
      </c>
      <c r="Q75" s="5">
        <f t="shared" si="3"/>
        <v>158.7599999999989</v>
      </c>
    </row>
    <row r="76" spans="15:17" ht="12.75">
      <c r="O76" s="5">
        <f t="shared" si="4"/>
        <v>-12.499999999999957</v>
      </c>
      <c r="P76" s="5">
        <f t="shared" si="5"/>
        <v>-1642.499999999989</v>
      </c>
      <c r="Q76" s="5">
        <f t="shared" si="3"/>
        <v>156.24999999999892</v>
      </c>
    </row>
    <row r="77" spans="15:17" ht="12.75">
      <c r="O77" s="5">
        <f t="shared" si="4"/>
        <v>-12.399999999999958</v>
      </c>
      <c r="P77" s="5">
        <f t="shared" si="5"/>
        <v>-1617.5999999999894</v>
      </c>
      <c r="Q77" s="5">
        <f t="shared" si="3"/>
        <v>153.75999999999894</v>
      </c>
    </row>
    <row r="78" spans="15:17" ht="12.75">
      <c r="O78" s="5">
        <f t="shared" si="4"/>
        <v>-12.299999999999958</v>
      </c>
      <c r="P78" s="5">
        <f t="shared" si="5"/>
        <v>-1592.8999999999896</v>
      </c>
      <c r="Q78" s="5">
        <f t="shared" si="3"/>
        <v>151.28999999999897</v>
      </c>
    </row>
    <row r="79" spans="15:17" ht="12.75">
      <c r="O79" s="5">
        <f t="shared" si="4"/>
        <v>-12.199999999999958</v>
      </c>
      <c r="P79" s="5">
        <f t="shared" si="5"/>
        <v>-1568.3999999999899</v>
      </c>
      <c r="Q79" s="5">
        <f t="shared" si="3"/>
        <v>148.83999999999898</v>
      </c>
    </row>
    <row r="80" spans="15:17" ht="12.75">
      <c r="O80" s="5">
        <f t="shared" si="4"/>
        <v>-12.099999999999959</v>
      </c>
      <c r="P80" s="5">
        <f t="shared" si="5"/>
        <v>-1544.09999999999</v>
      </c>
      <c r="Q80" s="5">
        <f t="shared" si="3"/>
        <v>146.409999999999</v>
      </c>
    </row>
    <row r="81" spans="15:17" ht="12.75">
      <c r="O81" s="5">
        <f t="shared" si="4"/>
        <v>-11.99999999999996</v>
      </c>
      <c r="P81" s="5">
        <f t="shared" si="5"/>
        <v>-1519.9999999999905</v>
      </c>
      <c r="Q81" s="5">
        <f t="shared" si="3"/>
        <v>143.99999999999903</v>
      </c>
    </row>
    <row r="82" spans="15:17" ht="12.75">
      <c r="O82" s="5">
        <f t="shared" si="4"/>
        <v>-11.89999999999996</v>
      </c>
      <c r="P82" s="5">
        <f t="shared" si="5"/>
        <v>-1496.0999999999904</v>
      </c>
      <c r="Q82" s="5">
        <f t="shared" si="3"/>
        <v>141.60999999999905</v>
      </c>
    </row>
    <row r="83" spans="15:17" ht="12.75">
      <c r="O83" s="5">
        <f t="shared" si="4"/>
        <v>-11.79999999999996</v>
      </c>
      <c r="P83" s="5">
        <f t="shared" si="5"/>
        <v>-1472.3999999999905</v>
      </c>
      <c r="Q83" s="5">
        <f t="shared" si="3"/>
        <v>139.23999999999904</v>
      </c>
    </row>
    <row r="84" spans="15:17" ht="12.75">
      <c r="O84" s="5">
        <f t="shared" si="4"/>
        <v>-11.69999999999996</v>
      </c>
      <c r="P84" s="5">
        <f t="shared" si="5"/>
        <v>-1448.8999999999908</v>
      </c>
      <c r="Q84" s="5">
        <f t="shared" si="3"/>
        <v>136.88999999999908</v>
      </c>
    </row>
    <row r="85" spans="15:17" ht="12.75">
      <c r="O85" s="5">
        <f t="shared" si="4"/>
        <v>-11.59999999999996</v>
      </c>
      <c r="P85" s="5">
        <f t="shared" si="5"/>
        <v>-1425.5999999999908</v>
      </c>
      <c r="Q85" s="5">
        <f t="shared" si="3"/>
        <v>134.5599999999991</v>
      </c>
    </row>
    <row r="86" spans="15:17" ht="12.75">
      <c r="O86" s="5">
        <f t="shared" si="4"/>
        <v>-11.499999999999961</v>
      </c>
      <c r="P86" s="5">
        <f t="shared" si="5"/>
        <v>-1402.499999999991</v>
      </c>
      <c r="Q86" s="5">
        <f t="shared" si="3"/>
        <v>132.2499999999991</v>
      </c>
    </row>
    <row r="87" spans="15:17" ht="12.75">
      <c r="O87" s="5">
        <f t="shared" si="4"/>
        <v>-11.399999999999961</v>
      </c>
      <c r="P87" s="5">
        <f t="shared" si="5"/>
        <v>-1379.5999999999913</v>
      </c>
      <c r="Q87" s="5">
        <f t="shared" si="3"/>
        <v>129.95999999999913</v>
      </c>
    </row>
    <row r="88" spans="15:17" ht="12.75">
      <c r="O88" s="5">
        <f t="shared" si="4"/>
        <v>-11.299999999999962</v>
      </c>
      <c r="P88" s="5">
        <f t="shared" si="5"/>
        <v>-1356.8999999999912</v>
      </c>
      <c r="Q88" s="5">
        <f t="shared" si="3"/>
        <v>127.68999999999913</v>
      </c>
    </row>
    <row r="89" spans="15:17" ht="12.75">
      <c r="O89" s="5">
        <f t="shared" si="4"/>
        <v>-11.199999999999962</v>
      </c>
      <c r="P89" s="5">
        <f t="shared" si="5"/>
        <v>-1334.3999999999915</v>
      </c>
      <c r="Q89" s="5">
        <f t="shared" si="3"/>
        <v>125.43999999999915</v>
      </c>
    </row>
    <row r="90" spans="15:17" ht="12.75">
      <c r="O90" s="5">
        <f t="shared" si="4"/>
        <v>-11.099999999999962</v>
      </c>
      <c r="P90" s="5">
        <f t="shared" si="5"/>
        <v>-1312.0999999999917</v>
      </c>
      <c r="Q90" s="5">
        <f t="shared" si="3"/>
        <v>123.20999999999917</v>
      </c>
    </row>
    <row r="91" spans="15:17" ht="12.75">
      <c r="O91" s="5">
        <f t="shared" si="4"/>
        <v>-10.999999999999963</v>
      </c>
      <c r="P91" s="5">
        <f t="shared" si="5"/>
        <v>-1289.9999999999918</v>
      </c>
      <c r="Q91" s="5">
        <f t="shared" si="3"/>
        <v>120.99999999999918</v>
      </c>
    </row>
    <row r="92" spans="15:17" ht="12.75">
      <c r="O92" s="5">
        <f t="shared" si="4"/>
        <v>-10.899999999999963</v>
      </c>
      <c r="P92" s="5">
        <f t="shared" si="5"/>
        <v>-1268.099999999992</v>
      </c>
      <c r="Q92" s="5">
        <f t="shared" si="3"/>
        <v>118.80999999999919</v>
      </c>
    </row>
    <row r="93" spans="15:17" ht="12.75">
      <c r="O93" s="5">
        <f t="shared" si="4"/>
        <v>-10.799999999999963</v>
      </c>
      <c r="P93" s="5">
        <f t="shared" si="5"/>
        <v>-1246.3999999999921</v>
      </c>
      <c r="Q93" s="5">
        <f t="shared" si="3"/>
        <v>116.6399999999992</v>
      </c>
    </row>
    <row r="94" spans="15:17" ht="12.75">
      <c r="O94" s="5">
        <f t="shared" si="4"/>
        <v>-10.699999999999964</v>
      </c>
      <c r="P94" s="5">
        <f t="shared" si="5"/>
        <v>-1224.8999999999924</v>
      </c>
      <c r="Q94" s="5">
        <f t="shared" si="3"/>
        <v>114.48999999999923</v>
      </c>
    </row>
    <row r="95" spans="15:17" ht="12.75">
      <c r="O95" s="5">
        <f t="shared" si="4"/>
        <v>-10.599999999999964</v>
      </c>
      <c r="P95" s="5">
        <f t="shared" si="5"/>
        <v>-1203.5999999999924</v>
      </c>
      <c r="Q95" s="5">
        <f t="shared" si="3"/>
        <v>112.35999999999925</v>
      </c>
    </row>
    <row r="96" spans="15:17" ht="12.75">
      <c r="O96" s="5">
        <f t="shared" si="4"/>
        <v>-10.499999999999964</v>
      </c>
      <c r="P96" s="5">
        <f t="shared" si="5"/>
        <v>-1182.4999999999927</v>
      </c>
      <c r="Q96" s="5">
        <f t="shared" si="3"/>
        <v>110.24999999999926</v>
      </c>
    </row>
    <row r="97" spans="15:17" ht="12.75">
      <c r="O97" s="5">
        <f t="shared" si="4"/>
        <v>-10.399999999999965</v>
      </c>
      <c r="P97" s="5">
        <f t="shared" si="5"/>
        <v>-1161.5999999999926</v>
      </c>
      <c r="Q97" s="5">
        <f t="shared" si="3"/>
        <v>108.15999999999927</v>
      </c>
    </row>
    <row r="98" spans="15:17" ht="12.75">
      <c r="O98" s="5">
        <f t="shared" si="4"/>
        <v>-10.299999999999965</v>
      </c>
      <c r="P98" s="5">
        <f t="shared" si="5"/>
        <v>-1140.8999999999928</v>
      </c>
      <c r="Q98" s="5">
        <f t="shared" si="3"/>
        <v>106.08999999999928</v>
      </c>
    </row>
    <row r="99" spans="15:17" ht="12.75">
      <c r="O99" s="5">
        <f t="shared" si="4"/>
        <v>-10.199999999999966</v>
      </c>
      <c r="P99" s="5">
        <f t="shared" si="5"/>
        <v>-1120.399999999993</v>
      </c>
      <c r="Q99" s="5">
        <f t="shared" si="3"/>
        <v>104.0399999999993</v>
      </c>
    </row>
    <row r="100" spans="15:17" ht="12.75">
      <c r="O100" s="5">
        <f t="shared" si="4"/>
        <v>-10.099999999999966</v>
      </c>
      <c r="P100" s="5">
        <f t="shared" si="5"/>
        <v>-1100.099999999993</v>
      </c>
      <c r="Q100" s="5">
        <f t="shared" si="3"/>
        <v>102.00999999999931</v>
      </c>
    </row>
    <row r="101" spans="15:17" ht="12.75">
      <c r="O101" s="5">
        <f t="shared" si="4"/>
        <v>-9.999999999999966</v>
      </c>
      <c r="P101" s="5">
        <f t="shared" si="5"/>
        <v>-1079.9999999999932</v>
      </c>
      <c r="Q101" s="5">
        <f t="shared" si="3"/>
        <v>99.99999999999932</v>
      </c>
    </row>
    <row r="102" spans="15:17" ht="12.75">
      <c r="O102" s="5">
        <f t="shared" si="4"/>
        <v>-9.899999999999967</v>
      </c>
      <c r="P102" s="5">
        <f t="shared" si="5"/>
        <v>-1060.0999999999933</v>
      </c>
      <c r="Q102" s="5">
        <f t="shared" si="3"/>
        <v>98.00999999999934</v>
      </c>
    </row>
    <row r="103" spans="15:17" ht="12.75">
      <c r="O103" s="5">
        <f t="shared" si="4"/>
        <v>-9.799999999999967</v>
      </c>
      <c r="P103" s="5">
        <f t="shared" si="5"/>
        <v>-1040.3999999999935</v>
      </c>
      <c r="Q103" s="5">
        <f t="shared" si="3"/>
        <v>96.03999999999935</v>
      </c>
    </row>
    <row r="104" spans="15:17" ht="12.75">
      <c r="O104" s="5">
        <f t="shared" si="4"/>
        <v>-9.699999999999967</v>
      </c>
      <c r="P104" s="5">
        <f t="shared" si="5"/>
        <v>-1020.8999999999936</v>
      </c>
      <c r="Q104" s="5">
        <f t="shared" si="3"/>
        <v>94.08999999999936</v>
      </c>
    </row>
    <row r="105" spans="15:17" ht="12.75">
      <c r="O105" s="5">
        <f t="shared" si="4"/>
        <v>-9.599999999999968</v>
      </c>
      <c r="P105" s="5">
        <f t="shared" si="5"/>
        <v>-1001.5999999999939</v>
      </c>
      <c r="Q105" s="5">
        <f t="shared" si="3"/>
        <v>92.15999999999939</v>
      </c>
    </row>
    <row r="106" spans="15:17" ht="12.75">
      <c r="O106" s="5">
        <f t="shared" si="4"/>
        <v>-9.499999999999968</v>
      </c>
      <c r="P106" s="5">
        <f t="shared" si="5"/>
        <v>-982.4999999999939</v>
      </c>
      <c r="Q106" s="5">
        <f t="shared" si="3"/>
        <v>90.24999999999939</v>
      </c>
    </row>
    <row r="107" spans="15:17" ht="12.75">
      <c r="O107" s="5">
        <f t="shared" si="4"/>
        <v>-9.399999999999968</v>
      </c>
      <c r="P107" s="5">
        <f t="shared" si="5"/>
        <v>-963.599999999994</v>
      </c>
      <c r="Q107" s="5">
        <f t="shared" si="3"/>
        <v>88.3599999999994</v>
      </c>
    </row>
    <row r="108" spans="15:17" ht="12.75">
      <c r="O108" s="5">
        <f t="shared" si="4"/>
        <v>-9.299999999999969</v>
      </c>
      <c r="P108" s="5">
        <f t="shared" si="5"/>
        <v>-944.8999999999942</v>
      </c>
      <c r="Q108" s="5">
        <f t="shared" si="3"/>
        <v>86.48999999999941</v>
      </c>
    </row>
    <row r="109" spans="15:17" ht="12.75">
      <c r="O109" s="5">
        <f t="shared" si="4"/>
        <v>-9.199999999999969</v>
      </c>
      <c r="P109" s="5">
        <f t="shared" si="5"/>
        <v>-926.3999999999943</v>
      </c>
      <c r="Q109" s="5">
        <f t="shared" si="3"/>
        <v>84.63999999999943</v>
      </c>
    </row>
    <row r="110" spans="15:17" ht="12.75">
      <c r="O110" s="5">
        <f t="shared" si="4"/>
        <v>-9.09999999999997</v>
      </c>
      <c r="P110" s="5">
        <f t="shared" si="5"/>
        <v>-908.0999999999945</v>
      </c>
      <c r="Q110" s="5">
        <f t="shared" si="3"/>
        <v>82.80999999999945</v>
      </c>
    </row>
    <row r="111" spans="15:17" ht="12.75">
      <c r="O111" s="5">
        <f t="shared" si="4"/>
        <v>-8.99999999999997</v>
      </c>
      <c r="P111" s="5">
        <f t="shared" si="5"/>
        <v>-889.9999999999945</v>
      </c>
      <c r="Q111" s="5">
        <f t="shared" si="3"/>
        <v>80.99999999999946</v>
      </c>
    </row>
    <row r="112" spans="15:17" ht="12.75">
      <c r="O112" s="5">
        <f t="shared" si="4"/>
        <v>-8.89999999999997</v>
      </c>
      <c r="P112" s="5">
        <f t="shared" si="5"/>
        <v>-872.0999999999947</v>
      </c>
      <c r="Q112" s="5">
        <f t="shared" si="3"/>
        <v>79.20999999999947</v>
      </c>
    </row>
    <row r="113" spans="15:17" ht="12.75">
      <c r="O113" s="5">
        <f t="shared" si="4"/>
        <v>-8.79999999999997</v>
      </c>
      <c r="P113" s="5">
        <f t="shared" si="5"/>
        <v>-854.3999999999949</v>
      </c>
      <c r="Q113" s="5">
        <f t="shared" si="3"/>
        <v>77.43999999999949</v>
      </c>
    </row>
    <row r="114" spans="15:17" ht="12.75">
      <c r="O114" s="5">
        <f t="shared" si="4"/>
        <v>-8.69999999999997</v>
      </c>
      <c r="P114" s="5">
        <f t="shared" si="5"/>
        <v>-836.8999999999949</v>
      </c>
      <c r="Q114" s="5">
        <f t="shared" si="3"/>
        <v>75.68999999999949</v>
      </c>
    </row>
    <row r="115" spans="15:17" ht="12.75">
      <c r="O115" s="5">
        <f t="shared" si="4"/>
        <v>-8.599999999999971</v>
      </c>
      <c r="P115" s="5">
        <f t="shared" si="5"/>
        <v>-819.5999999999951</v>
      </c>
      <c r="Q115" s="5">
        <f t="shared" si="3"/>
        <v>73.95999999999951</v>
      </c>
    </row>
    <row r="116" spans="15:17" ht="12.75">
      <c r="O116" s="5">
        <f t="shared" si="4"/>
        <v>-8.499999999999972</v>
      </c>
      <c r="P116" s="5">
        <f t="shared" si="5"/>
        <v>-802.4999999999952</v>
      </c>
      <c r="Q116" s="5">
        <f t="shared" si="3"/>
        <v>72.24999999999952</v>
      </c>
    </row>
    <row r="117" spans="15:17" ht="12.75">
      <c r="O117" s="5">
        <f t="shared" si="4"/>
        <v>-8.399999999999972</v>
      </c>
      <c r="P117" s="5">
        <f t="shared" si="5"/>
        <v>-785.5999999999954</v>
      </c>
      <c r="Q117" s="5">
        <f t="shared" si="3"/>
        <v>70.55999999999953</v>
      </c>
    </row>
    <row r="118" spans="15:17" ht="12.75">
      <c r="O118" s="5">
        <f t="shared" si="4"/>
        <v>-8.299999999999972</v>
      </c>
      <c r="P118" s="5">
        <f t="shared" si="5"/>
        <v>-768.8999999999954</v>
      </c>
      <c r="Q118" s="5">
        <f t="shared" si="3"/>
        <v>68.88999999999955</v>
      </c>
    </row>
    <row r="119" spans="15:17" ht="12.75">
      <c r="O119" s="5">
        <f t="shared" si="4"/>
        <v>-8.199999999999973</v>
      </c>
      <c r="P119" s="5">
        <f t="shared" si="5"/>
        <v>-752.3999999999955</v>
      </c>
      <c r="Q119" s="5">
        <f t="shared" si="3"/>
        <v>67.23999999999955</v>
      </c>
    </row>
    <row r="120" spans="15:17" ht="12.75">
      <c r="O120" s="5">
        <f t="shared" si="4"/>
        <v>-8.099999999999973</v>
      </c>
      <c r="P120" s="5">
        <f t="shared" si="5"/>
        <v>-736.0999999999956</v>
      </c>
      <c r="Q120" s="5">
        <f t="shared" si="3"/>
        <v>65.60999999999956</v>
      </c>
    </row>
    <row r="121" spans="15:17" ht="12.75">
      <c r="O121" s="5">
        <f t="shared" si="4"/>
        <v>-7.999999999999973</v>
      </c>
      <c r="P121" s="5">
        <f t="shared" si="5"/>
        <v>-719.9999999999957</v>
      </c>
      <c r="Q121" s="5">
        <f t="shared" si="3"/>
        <v>63.999999999999574</v>
      </c>
    </row>
    <row r="122" spans="15:17" ht="12.75">
      <c r="O122" s="5">
        <f t="shared" si="4"/>
        <v>-7.899999999999974</v>
      </c>
      <c r="P122" s="5">
        <f t="shared" si="5"/>
        <v>-704.0999999999958</v>
      </c>
      <c r="Q122" s="5">
        <f t="shared" si="3"/>
        <v>62.409999999999584</v>
      </c>
    </row>
    <row r="123" spans="15:17" ht="12.75">
      <c r="O123" s="5">
        <f t="shared" si="4"/>
        <v>-7.799999999999974</v>
      </c>
      <c r="P123" s="5">
        <f t="shared" si="5"/>
        <v>-688.399999999996</v>
      </c>
      <c r="Q123" s="5">
        <f t="shared" si="3"/>
        <v>60.8399999999996</v>
      </c>
    </row>
    <row r="124" spans="15:17" ht="12.75">
      <c r="O124" s="5">
        <f t="shared" si="4"/>
        <v>-7.699999999999974</v>
      </c>
      <c r="P124" s="5">
        <f t="shared" si="5"/>
        <v>-672.8999999999961</v>
      </c>
      <c r="Q124" s="5">
        <f t="shared" si="3"/>
        <v>59.28999999999961</v>
      </c>
    </row>
    <row r="125" spans="15:17" ht="12.75">
      <c r="O125" s="5">
        <f t="shared" si="4"/>
        <v>-7.599999999999975</v>
      </c>
      <c r="P125" s="5">
        <f t="shared" si="5"/>
        <v>-657.5999999999962</v>
      </c>
      <c r="Q125" s="5">
        <f t="shared" si="3"/>
        <v>57.759999999999614</v>
      </c>
    </row>
    <row r="126" spans="15:17" ht="12.75">
      <c r="O126" s="5">
        <f t="shared" si="4"/>
        <v>-7.499999999999975</v>
      </c>
      <c r="P126" s="5">
        <f t="shared" si="5"/>
        <v>-642.4999999999964</v>
      </c>
      <c r="Q126" s="5">
        <f t="shared" si="3"/>
        <v>56.24999999999963</v>
      </c>
    </row>
    <row r="127" spans="15:17" ht="12.75">
      <c r="O127" s="5">
        <f t="shared" si="4"/>
        <v>-7.3999999999999755</v>
      </c>
      <c r="P127" s="5">
        <f t="shared" si="5"/>
        <v>-627.5999999999964</v>
      </c>
      <c r="Q127" s="5">
        <f t="shared" si="3"/>
        <v>54.759999999999636</v>
      </c>
    </row>
    <row r="128" spans="15:17" ht="12.75">
      <c r="O128" s="5">
        <f t="shared" si="4"/>
        <v>-7.299999999999976</v>
      </c>
      <c r="P128" s="5">
        <f t="shared" si="5"/>
        <v>-612.8999999999965</v>
      </c>
      <c r="Q128" s="5">
        <f t="shared" si="3"/>
        <v>53.289999999999644</v>
      </c>
    </row>
    <row r="129" spans="15:17" ht="12.75">
      <c r="O129" s="5">
        <f t="shared" si="4"/>
        <v>-7.199999999999976</v>
      </c>
      <c r="P129" s="5">
        <f t="shared" si="5"/>
        <v>-598.3999999999966</v>
      </c>
      <c r="Q129" s="5">
        <f t="shared" si="3"/>
        <v>51.839999999999655</v>
      </c>
    </row>
    <row r="130" spans="15:17" ht="12.75">
      <c r="O130" s="5">
        <f t="shared" si="4"/>
        <v>-7.0999999999999766</v>
      </c>
      <c r="P130" s="5">
        <f t="shared" si="5"/>
        <v>-584.0999999999967</v>
      </c>
      <c r="Q130" s="5">
        <f aca="true" t="shared" si="6" ref="Q130:Q193">O130^2</f>
        <v>50.40999999999967</v>
      </c>
    </row>
    <row r="131" spans="15:17" ht="12.75">
      <c r="O131" s="5">
        <f aca="true" t="shared" si="7" ref="O131:O194">O130+0.1</f>
        <v>-6.999999999999977</v>
      </c>
      <c r="P131" s="5">
        <f aca="true" t="shared" si="8" ref="P131:P194">$H$2*O131^2+$K$2</f>
        <v>-569.9999999999967</v>
      </c>
      <c r="Q131" s="5">
        <f t="shared" si="6"/>
        <v>48.99999999999967</v>
      </c>
    </row>
    <row r="132" spans="15:17" ht="12.75">
      <c r="O132" s="5">
        <f t="shared" si="7"/>
        <v>-6.899999999999977</v>
      </c>
      <c r="P132" s="5">
        <f t="shared" si="8"/>
        <v>-556.0999999999968</v>
      </c>
      <c r="Q132" s="5">
        <f t="shared" si="6"/>
        <v>47.60999999999969</v>
      </c>
    </row>
    <row r="133" spans="15:17" ht="12.75">
      <c r="O133" s="5">
        <f t="shared" si="7"/>
        <v>-6.799999999999978</v>
      </c>
      <c r="P133" s="5">
        <f t="shared" si="8"/>
        <v>-542.3999999999969</v>
      </c>
      <c r="Q133" s="5">
        <f t="shared" si="6"/>
        <v>46.2399999999997</v>
      </c>
    </row>
    <row r="134" spans="15:17" ht="12.75">
      <c r="O134" s="5">
        <f t="shared" si="7"/>
        <v>-6.699999999999978</v>
      </c>
      <c r="P134" s="5">
        <f t="shared" si="8"/>
        <v>-528.899999999997</v>
      </c>
      <c r="Q134" s="5">
        <f t="shared" si="6"/>
        <v>44.8899999999997</v>
      </c>
    </row>
    <row r="135" spans="15:17" ht="12.75">
      <c r="O135" s="5">
        <f t="shared" si="7"/>
        <v>-6.599999999999978</v>
      </c>
      <c r="P135" s="5">
        <f t="shared" si="8"/>
        <v>-515.5999999999972</v>
      </c>
      <c r="Q135" s="5">
        <f t="shared" si="6"/>
        <v>43.55999999999971</v>
      </c>
    </row>
    <row r="136" spans="15:17" ht="12.75">
      <c r="O136" s="5">
        <f t="shared" si="7"/>
        <v>-6.499999999999979</v>
      </c>
      <c r="P136" s="5">
        <f t="shared" si="8"/>
        <v>-502.4999999999972</v>
      </c>
      <c r="Q136" s="5">
        <f t="shared" si="6"/>
        <v>42.24999999999972</v>
      </c>
    </row>
    <row r="137" spans="15:17" ht="12.75">
      <c r="O137" s="5">
        <f t="shared" si="7"/>
        <v>-6.399999999999979</v>
      </c>
      <c r="P137" s="5">
        <f t="shared" si="8"/>
        <v>-489.5999999999973</v>
      </c>
      <c r="Q137" s="5">
        <f t="shared" si="6"/>
        <v>40.95999999999973</v>
      </c>
    </row>
    <row r="138" spans="15:17" ht="12.75">
      <c r="O138" s="5">
        <f t="shared" si="7"/>
        <v>-6.299999999999979</v>
      </c>
      <c r="P138" s="5">
        <f t="shared" si="8"/>
        <v>-476.8999999999974</v>
      </c>
      <c r="Q138" s="5">
        <f t="shared" si="6"/>
        <v>39.68999999999974</v>
      </c>
    </row>
    <row r="139" spans="15:17" ht="12.75">
      <c r="O139" s="5">
        <f t="shared" si="7"/>
        <v>-6.19999999999998</v>
      </c>
      <c r="P139" s="5">
        <f t="shared" si="8"/>
        <v>-464.3999999999975</v>
      </c>
      <c r="Q139" s="5">
        <f t="shared" si="6"/>
        <v>38.43999999999975</v>
      </c>
    </row>
    <row r="140" spans="15:17" ht="12.75">
      <c r="O140" s="5">
        <f t="shared" si="7"/>
        <v>-6.09999999999998</v>
      </c>
      <c r="P140" s="5">
        <f t="shared" si="8"/>
        <v>-452.0999999999976</v>
      </c>
      <c r="Q140" s="5">
        <f t="shared" si="6"/>
        <v>37.20999999999976</v>
      </c>
    </row>
    <row r="141" spans="15:17" ht="12.75">
      <c r="O141" s="5">
        <f t="shared" si="7"/>
        <v>-5.9999999999999805</v>
      </c>
      <c r="P141" s="5">
        <f t="shared" si="8"/>
        <v>-439.99999999999767</v>
      </c>
      <c r="Q141" s="5">
        <f t="shared" si="6"/>
        <v>35.999999999999766</v>
      </c>
    </row>
    <row r="142" spans="15:17" ht="12.75">
      <c r="O142" s="5">
        <f t="shared" si="7"/>
        <v>-5.899999999999981</v>
      </c>
      <c r="P142" s="5">
        <f t="shared" si="8"/>
        <v>-428.09999999999775</v>
      </c>
      <c r="Q142" s="5">
        <f t="shared" si="6"/>
        <v>34.809999999999775</v>
      </c>
    </row>
    <row r="143" spans="15:17" ht="12.75">
      <c r="O143" s="5">
        <f t="shared" si="7"/>
        <v>-5.799999999999981</v>
      </c>
      <c r="P143" s="5">
        <f t="shared" si="8"/>
        <v>-416.3999999999978</v>
      </c>
      <c r="Q143" s="5">
        <f t="shared" si="6"/>
        <v>33.63999999999978</v>
      </c>
    </row>
    <row r="144" spans="15:17" ht="12.75">
      <c r="O144" s="5">
        <f t="shared" si="7"/>
        <v>-5.6999999999999815</v>
      </c>
      <c r="P144" s="5">
        <f t="shared" si="8"/>
        <v>-404.8999999999979</v>
      </c>
      <c r="Q144" s="5">
        <f t="shared" si="6"/>
        <v>32.48999999999979</v>
      </c>
    </row>
    <row r="145" spans="15:17" ht="12.75">
      <c r="O145" s="5">
        <f t="shared" si="7"/>
        <v>-5.599999999999982</v>
      </c>
      <c r="P145" s="5">
        <f t="shared" si="8"/>
        <v>-393.599999999998</v>
      </c>
      <c r="Q145" s="5">
        <f t="shared" si="6"/>
        <v>31.359999999999797</v>
      </c>
    </row>
    <row r="146" spans="15:17" ht="12.75">
      <c r="O146" s="5">
        <f t="shared" si="7"/>
        <v>-5.499999999999982</v>
      </c>
      <c r="P146" s="5">
        <f t="shared" si="8"/>
        <v>-382.49999999999807</v>
      </c>
      <c r="Q146" s="5">
        <f t="shared" si="6"/>
        <v>30.249999999999805</v>
      </c>
    </row>
    <row r="147" spans="15:17" ht="12.75">
      <c r="O147" s="5">
        <f t="shared" si="7"/>
        <v>-5.399999999999983</v>
      </c>
      <c r="P147" s="5">
        <f t="shared" si="8"/>
        <v>-371.5999999999981</v>
      </c>
      <c r="Q147" s="5">
        <f t="shared" si="6"/>
        <v>29.159999999999812</v>
      </c>
    </row>
    <row r="148" spans="15:17" ht="12.75">
      <c r="O148" s="5">
        <f t="shared" si="7"/>
        <v>-5.299999999999983</v>
      </c>
      <c r="P148" s="5">
        <f t="shared" si="8"/>
        <v>-360.89999999999816</v>
      </c>
      <c r="Q148" s="5">
        <f t="shared" si="6"/>
        <v>28.08999999999982</v>
      </c>
    </row>
    <row r="149" spans="15:17" ht="12.75">
      <c r="O149" s="5">
        <f t="shared" si="7"/>
        <v>-5.199999999999983</v>
      </c>
      <c r="P149" s="5">
        <f t="shared" si="8"/>
        <v>-350.3999999999983</v>
      </c>
      <c r="Q149" s="5">
        <f t="shared" si="6"/>
        <v>27.039999999999825</v>
      </c>
    </row>
    <row r="150" spans="15:17" ht="12.75">
      <c r="O150" s="5">
        <f t="shared" si="7"/>
        <v>-5.099999999999984</v>
      </c>
      <c r="P150" s="5">
        <f t="shared" si="8"/>
        <v>-340.0999999999983</v>
      </c>
      <c r="Q150" s="5">
        <f t="shared" si="6"/>
        <v>26.009999999999835</v>
      </c>
    </row>
    <row r="151" spans="15:17" ht="12.75">
      <c r="O151" s="5">
        <f t="shared" si="7"/>
        <v>-4.999999999999984</v>
      </c>
      <c r="P151" s="5">
        <f t="shared" si="8"/>
        <v>-329.9999999999984</v>
      </c>
      <c r="Q151" s="5">
        <f t="shared" si="6"/>
        <v>24.99999999999984</v>
      </c>
    </row>
    <row r="152" spans="15:17" ht="12.75">
      <c r="O152" s="5">
        <f t="shared" si="7"/>
        <v>-4.899999999999984</v>
      </c>
      <c r="P152" s="5">
        <f t="shared" si="8"/>
        <v>-320.09999999999843</v>
      </c>
      <c r="Q152" s="5">
        <f t="shared" si="6"/>
        <v>24.009999999999845</v>
      </c>
    </row>
    <row r="153" spans="15:17" ht="12.75">
      <c r="O153" s="5">
        <f t="shared" si="7"/>
        <v>-4.799999999999985</v>
      </c>
      <c r="P153" s="5">
        <f t="shared" si="8"/>
        <v>-310.3999999999985</v>
      </c>
      <c r="Q153" s="5">
        <f t="shared" si="6"/>
        <v>23.039999999999853</v>
      </c>
    </row>
    <row r="154" spans="15:17" ht="12.75">
      <c r="O154" s="5">
        <f t="shared" si="7"/>
        <v>-4.699999999999985</v>
      </c>
      <c r="P154" s="5">
        <f t="shared" si="8"/>
        <v>-300.8999999999986</v>
      </c>
      <c r="Q154" s="5">
        <f t="shared" si="6"/>
        <v>22.08999999999986</v>
      </c>
    </row>
    <row r="155" spans="15:17" ht="12.75">
      <c r="O155" s="5">
        <f t="shared" si="7"/>
        <v>-4.599999999999985</v>
      </c>
      <c r="P155" s="5">
        <f t="shared" si="8"/>
        <v>-291.59999999999866</v>
      </c>
      <c r="Q155" s="5">
        <f t="shared" si="6"/>
        <v>21.159999999999865</v>
      </c>
    </row>
    <row r="156" spans="15:17" ht="12.75">
      <c r="O156" s="5">
        <f t="shared" si="7"/>
        <v>-4.499999999999986</v>
      </c>
      <c r="P156" s="5">
        <f t="shared" si="8"/>
        <v>-282.49999999999875</v>
      </c>
      <c r="Q156" s="5">
        <f t="shared" si="6"/>
        <v>20.249999999999872</v>
      </c>
    </row>
    <row r="157" spans="15:17" ht="12.75">
      <c r="O157" s="5">
        <f t="shared" si="7"/>
        <v>-4.399999999999986</v>
      </c>
      <c r="P157" s="5">
        <f t="shared" si="8"/>
        <v>-273.5999999999988</v>
      </c>
      <c r="Q157" s="5">
        <f t="shared" si="6"/>
        <v>19.35999999999988</v>
      </c>
    </row>
    <row r="158" spans="15:17" ht="12.75">
      <c r="O158" s="5">
        <f t="shared" si="7"/>
        <v>-4.2999999999999865</v>
      </c>
      <c r="P158" s="5">
        <f t="shared" si="8"/>
        <v>-264.89999999999884</v>
      </c>
      <c r="Q158" s="5">
        <f t="shared" si="6"/>
        <v>18.489999999999885</v>
      </c>
    </row>
    <row r="159" spans="15:17" ht="12.75">
      <c r="O159" s="5">
        <f t="shared" si="7"/>
        <v>-4.199999999999987</v>
      </c>
      <c r="P159" s="5">
        <f t="shared" si="8"/>
        <v>-256.3999999999989</v>
      </c>
      <c r="Q159" s="5">
        <f t="shared" si="6"/>
        <v>17.63999999999989</v>
      </c>
    </row>
    <row r="160" spans="15:17" ht="12.75">
      <c r="O160" s="5">
        <f t="shared" si="7"/>
        <v>-4.099999999999987</v>
      </c>
      <c r="P160" s="5">
        <f t="shared" si="8"/>
        <v>-248.09999999999894</v>
      </c>
      <c r="Q160" s="5">
        <f t="shared" si="6"/>
        <v>16.809999999999896</v>
      </c>
    </row>
    <row r="161" spans="15:17" ht="12.75">
      <c r="O161" s="5">
        <f t="shared" si="7"/>
        <v>-3.999999999999987</v>
      </c>
      <c r="P161" s="5">
        <f t="shared" si="8"/>
        <v>-239.99999999999898</v>
      </c>
      <c r="Q161" s="5">
        <f t="shared" si="6"/>
        <v>15.999999999999897</v>
      </c>
    </row>
    <row r="162" spans="15:17" ht="12.75">
      <c r="O162" s="5">
        <f t="shared" si="7"/>
        <v>-3.899999999999987</v>
      </c>
      <c r="P162" s="5">
        <f t="shared" si="8"/>
        <v>-232.099999999999</v>
      </c>
      <c r="Q162" s="5">
        <f t="shared" si="6"/>
        <v>15.2099999999999</v>
      </c>
    </row>
    <row r="163" spans="15:17" ht="12.75">
      <c r="O163" s="5">
        <f t="shared" si="7"/>
        <v>-3.799999999999987</v>
      </c>
      <c r="P163" s="5">
        <f t="shared" si="8"/>
        <v>-224.399999999999</v>
      </c>
      <c r="Q163" s="5">
        <f t="shared" si="6"/>
        <v>14.4399999999999</v>
      </c>
    </row>
    <row r="164" spans="15:17" ht="12.75">
      <c r="O164" s="5">
        <f t="shared" si="7"/>
        <v>-3.699999999999987</v>
      </c>
      <c r="P164" s="5">
        <f t="shared" si="8"/>
        <v>-216.89999999999904</v>
      </c>
      <c r="Q164" s="5">
        <f t="shared" si="6"/>
        <v>13.689999999999904</v>
      </c>
    </row>
    <row r="165" spans="15:17" ht="12.75">
      <c r="O165" s="5">
        <f t="shared" si="7"/>
        <v>-3.5999999999999868</v>
      </c>
      <c r="P165" s="5">
        <f t="shared" si="8"/>
        <v>-209.59999999999906</v>
      </c>
      <c r="Q165" s="5">
        <f t="shared" si="6"/>
        <v>12.959999999999905</v>
      </c>
    </row>
    <row r="166" spans="15:17" ht="12.75">
      <c r="O166" s="5">
        <f t="shared" si="7"/>
        <v>-3.4999999999999867</v>
      </c>
      <c r="P166" s="5">
        <f t="shared" si="8"/>
        <v>-202.4999999999991</v>
      </c>
      <c r="Q166" s="5">
        <f t="shared" si="6"/>
        <v>12.249999999999908</v>
      </c>
    </row>
    <row r="167" spans="15:17" ht="12.75">
      <c r="O167" s="5">
        <f t="shared" si="7"/>
        <v>-3.3999999999999866</v>
      </c>
      <c r="P167" s="5">
        <f t="shared" si="8"/>
        <v>-195.59999999999908</v>
      </c>
      <c r="Q167" s="5">
        <f t="shared" si="6"/>
        <v>11.559999999999908</v>
      </c>
    </row>
    <row r="168" spans="15:17" ht="12.75">
      <c r="O168" s="5">
        <f t="shared" si="7"/>
        <v>-3.2999999999999865</v>
      </c>
      <c r="P168" s="5">
        <f t="shared" si="8"/>
        <v>-188.89999999999912</v>
      </c>
      <c r="Q168" s="5">
        <f t="shared" si="6"/>
        <v>10.889999999999912</v>
      </c>
    </row>
    <row r="169" spans="15:17" ht="12.75">
      <c r="O169" s="5">
        <f t="shared" si="7"/>
        <v>-3.1999999999999864</v>
      </c>
      <c r="P169" s="5">
        <f t="shared" si="8"/>
        <v>-182.39999999999912</v>
      </c>
      <c r="Q169" s="5">
        <f t="shared" si="6"/>
        <v>10.239999999999913</v>
      </c>
    </row>
    <row r="170" spans="15:17" ht="12.75">
      <c r="O170" s="5">
        <f t="shared" si="7"/>
        <v>-3.0999999999999863</v>
      </c>
      <c r="P170" s="5">
        <f t="shared" si="8"/>
        <v>-176.09999999999917</v>
      </c>
      <c r="Q170" s="5">
        <f t="shared" si="6"/>
        <v>9.609999999999916</v>
      </c>
    </row>
    <row r="171" spans="15:17" ht="12.75">
      <c r="O171" s="5">
        <f t="shared" si="7"/>
        <v>-2.9999999999999862</v>
      </c>
      <c r="P171" s="5">
        <f t="shared" si="8"/>
        <v>-169.99999999999918</v>
      </c>
      <c r="Q171" s="5">
        <f t="shared" si="6"/>
        <v>8.999999999999918</v>
      </c>
    </row>
    <row r="172" spans="15:17" ht="12.75">
      <c r="O172" s="5">
        <f t="shared" si="7"/>
        <v>-2.899999999999986</v>
      </c>
      <c r="P172" s="5">
        <f t="shared" si="8"/>
        <v>-164.0999999999992</v>
      </c>
      <c r="Q172" s="5">
        <f t="shared" si="6"/>
        <v>8.40999999999992</v>
      </c>
    </row>
    <row r="173" spans="15:17" ht="12.75">
      <c r="O173" s="5">
        <f t="shared" si="7"/>
        <v>-2.799999999999986</v>
      </c>
      <c r="P173" s="5">
        <f t="shared" si="8"/>
        <v>-158.3999999999992</v>
      </c>
      <c r="Q173" s="5">
        <f t="shared" si="6"/>
        <v>7.839999999999922</v>
      </c>
    </row>
    <row r="174" spans="15:17" ht="12.75">
      <c r="O174" s="5">
        <f t="shared" si="7"/>
        <v>-2.699999999999986</v>
      </c>
      <c r="P174" s="5">
        <f t="shared" si="8"/>
        <v>-152.89999999999924</v>
      </c>
      <c r="Q174" s="5">
        <f t="shared" si="6"/>
        <v>7.2899999999999245</v>
      </c>
    </row>
    <row r="175" spans="15:17" ht="12.75">
      <c r="O175" s="5">
        <f t="shared" si="7"/>
        <v>-2.599999999999986</v>
      </c>
      <c r="P175" s="5">
        <f t="shared" si="8"/>
        <v>-147.59999999999928</v>
      </c>
      <c r="Q175" s="5">
        <f t="shared" si="6"/>
        <v>6.759999999999927</v>
      </c>
    </row>
    <row r="176" spans="15:17" ht="12.75">
      <c r="O176" s="5">
        <f t="shared" si="7"/>
        <v>-2.499999999999986</v>
      </c>
      <c r="P176" s="5">
        <f t="shared" si="8"/>
        <v>-142.4999999999993</v>
      </c>
      <c r="Q176" s="5">
        <f t="shared" si="6"/>
        <v>6.249999999999929</v>
      </c>
    </row>
    <row r="177" spans="15:17" ht="12.75">
      <c r="O177" s="5">
        <f t="shared" si="7"/>
        <v>-2.3999999999999857</v>
      </c>
      <c r="P177" s="5">
        <f t="shared" si="8"/>
        <v>-137.5999999999993</v>
      </c>
      <c r="Q177" s="5">
        <f t="shared" si="6"/>
        <v>5.759999999999931</v>
      </c>
    </row>
    <row r="178" spans="15:17" ht="12.75">
      <c r="O178" s="5">
        <f t="shared" si="7"/>
        <v>-2.2999999999999856</v>
      </c>
      <c r="P178" s="5">
        <f t="shared" si="8"/>
        <v>-132.89999999999935</v>
      </c>
      <c r="Q178" s="5">
        <f t="shared" si="6"/>
        <v>5.289999999999933</v>
      </c>
    </row>
    <row r="179" spans="15:17" ht="12.75">
      <c r="O179" s="5">
        <f t="shared" si="7"/>
        <v>-2.1999999999999855</v>
      </c>
      <c r="P179" s="5">
        <f t="shared" si="8"/>
        <v>-128.39999999999935</v>
      </c>
      <c r="Q179" s="5">
        <f t="shared" si="6"/>
        <v>4.839999999999936</v>
      </c>
    </row>
    <row r="180" spans="15:17" ht="12.75">
      <c r="O180" s="5">
        <f t="shared" si="7"/>
        <v>-2.0999999999999854</v>
      </c>
      <c r="P180" s="5">
        <f t="shared" si="8"/>
        <v>-124.0999999999994</v>
      </c>
      <c r="Q180" s="5">
        <f t="shared" si="6"/>
        <v>4.409999999999939</v>
      </c>
    </row>
    <row r="181" spans="15:17" ht="12.75">
      <c r="O181" s="5">
        <f t="shared" si="7"/>
        <v>-1.9999999999999853</v>
      </c>
      <c r="P181" s="5">
        <f t="shared" si="8"/>
        <v>-119.99999999999942</v>
      </c>
      <c r="Q181" s="5">
        <f t="shared" si="6"/>
        <v>3.9999999999999414</v>
      </c>
    </row>
    <row r="182" spans="15:17" ht="12.75">
      <c r="O182" s="5">
        <f t="shared" si="7"/>
        <v>-1.8999999999999853</v>
      </c>
      <c r="P182" s="5">
        <f t="shared" si="8"/>
        <v>-116.09999999999944</v>
      </c>
      <c r="Q182" s="5">
        <f t="shared" si="6"/>
        <v>3.609999999999944</v>
      </c>
    </row>
    <row r="183" spans="15:17" ht="12.75">
      <c r="O183" s="5">
        <f t="shared" si="7"/>
        <v>-1.7999999999999852</v>
      </c>
      <c r="P183" s="5">
        <f t="shared" si="8"/>
        <v>-112.39999999999947</v>
      </c>
      <c r="Q183" s="5">
        <f t="shared" si="6"/>
        <v>3.2399999999999465</v>
      </c>
    </row>
    <row r="184" spans="15:17" ht="12.75">
      <c r="O184" s="5">
        <f t="shared" si="7"/>
        <v>-1.699999999999985</v>
      </c>
      <c r="P184" s="5">
        <f t="shared" si="8"/>
        <v>-108.8999999999995</v>
      </c>
      <c r="Q184" s="5">
        <f t="shared" si="6"/>
        <v>2.889999999999949</v>
      </c>
    </row>
    <row r="185" spans="15:17" ht="12.75">
      <c r="O185" s="5">
        <f t="shared" si="7"/>
        <v>-1.599999999999985</v>
      </c>
      <c r="P185" s="5">
        <f t="shared" si="8"/>
        <v>-105.59999999999953</v>
      </c>
      <c r="Q185" s="5">
        <f t="shared" si="6"/>
        <v>2.559999999999952</v>
      </c>
    </row>
    <row r="186" spans="15:17" ht="12.75">
      <c r="O186" s="5">
        <f t="shared" si="7"/>
        <v>-1.499999999999985</v>
      </c>
      <c r="P186" s="5">
        <f t="shared" si="8"/>
        <v>-102.49999999999955</v>
      </c>
      <c r="Q186" s="5">
        <f t="shared" si="6"/>
        <v>2.2499999999999547</v>
      </c>
    </row>
    <row r="187" spans="15:17" ht="12.75">
      <c r="O187" s="5">
        <f t="shared" si="7"/>
        <v>-1.3999999999999848</v>
      </c>
      <c r="P187" s="5">
        <f t="shared" si="8"/>
        <v>-99.59999999999957</v>
      </c>
      <c r="Q187" s="5">
        <f t="shared" si="6"/>
        <v>1.9599999999999576</v>
      </c>
    </row>
    <row r="188" spans="15:17" ht="12.75">
      <c r="O188" s="5">
        <f t="shared" si="7"/>
        <v>-1.2999999999999847</v>
      </c>
      <c r="P188" s="5">
        <f t="shared" si="8"/>
        <v>-96.89999999999961</v>
      </c>
      <c r="Q188" s="5">
        <f t="shared" si="6"/>
        <v>1.6899999999999602</v>
      </c>
    </row>
    <row r="189" spans="15:17" ht="12.75">
      <c r="O189" s="5">
        <f t="shared" si="7"/>
        <v>-1.1999999999999846</v>
      </c>
      <c r="P189" s="5">
        <f t="shared" si="8"/>
        <v>-94.39999999999964</v>
      </c>
      <c r="Q189" s="5">
        <f t="shared" si="6"/>
        <v>1.439999999999963</v>
      </c>
    </row>
    <row r="190" spans="15:17" ht="12.75">
      <c r="O190" s="5">
        <f t="shared" si="7"/>
        <v>-1.0999999999999845</v>
      </c>
      <c r="P190" s="5">
        <f t="shared" si="8"/>
        <v>-92.09999999999965</v>
      </c>
      <c r="Q190" s="5">
        <f t="shared" si="6"/>
        <v>1.209999999999966</v>
      </c>
    </row>
    <row r="191" spans="15:17" ht="12.75">
      <c r="O191" s="5">
        <f t="shared" si="7"/>
        <v>-0.9999999999999846</v>
      </c>
      <c r="P191" s="5">
        <f t="shared" si="8"/>
        <v>-89.99999999999969</v>
      </c>
      <c r="Q191" s="5">
        <f t="shared" si="6"/>
        <v>0.9999999999999691</v>
      </c>
    </row>
    <row r="192" spans="15:17" ht="12.75">
      <c r="O192" s="5">
        <f t="shared" si="7"/>
        <v>-0.8999999999999846</v>
      </c>
      <c r="P192" s="5">
        <f t="shared" si="8"/>
        <v>-88.09999999999972</v>
      </c>
      <c r="Q192" s="5">
        <f t="shared" si="6"/>
        <v>0.8099999999999723</v>
      </c>
    </row>
    <row r="193" spans="15:17" ht="12.75">
      <c r="O193" s="5">
        <f t="shared" si="7"/>
        <v>-0.7999999999999846</v>
      </c>
      <c r="P193" s="5">
        <f t="shared" si="8"/>
        <v>-86.39999999999975</v>
      </c>
      <c r="Q193" s="5">
        <f t="shared" si="6"/>
        <v>0.6399999999999754</v>
      </c>
    </row>
    <row r="194" spans="15:17" ht="12.75">
      <c r="O194" s="5">
        <f t="shared" si="7"/>
        <v>-0.6999999999999846</v>
      </c>
      <c r="P194" s="5">
        <f t="shared" si="8"/>
        <v>-84.89999999999978</v>
      </c>
      <c r="Q194" s="5">
        <f aca="true" t="shared" si="9" ref="Q194:Q257">O194^2</f>
        <v>0.4899999999999785</v>
      </c>
    </row>
    <row r="195" spans="15:17" ht="12.75">
      <c r="O195" s="5">
        <f aca="true" t="shared" si="10" ref="O195:O258">O194+0.1</f>
        <v>-0.5999999999999847</v>
      </c>
      <c r="P195" s="5">
        <f aca="true" t="shared" si="11" ref="P195:P258">$H$2*O195^2+$K$2</f>
        <v>-83.59999999999981</v>
      </c>
      <c r="Q195" s="5">
        <f t="shared" si="9"/>
        <v>0.3599999999999816</v>
      </c>
    </row>
    <row r="196" spans="15:17" ht="12.75">
      <c r="O196" s="5">
        <f t="shared" si="10"/>
        <v>-0.4999999999999847</v>
      </c>
      <c r="P196" s="5">
        <f t="shared" si="11"/>
        <v>-82.49999999999984</v>
      </c>
      <c r="Q196" s="5">
        <f t="shared" si="9"/>
        <v>0.24999999999998468</v>
      </c>
    </row>
    <row r="197" spans="15:17" ht="12.75">
      <c r="O197" s="5">
        <f t="shared" si="10"/>
        <v>-0.3999999999999847</v>
      </c>
      <c r="P197" s="5">
        <f t="shared" si="11"/>
        <v>-81.59999999999988</v>
      </c>
      <c r="Q197" s="5">
        <f t="shared" si="9"/>
        <v>0.15999999999998776</v>
      </c>
    </row>
    <row r="198" spans="15:17" ht="12.75">
      <c r="O198" s="5">
        <f t="shared" si="10"/>
        <v>-0.2999999999999847</v>
      </c>
      <c r="P198" s="5">
        <f t="shared" si="11"/>
        <v>-80.8999999999999</v>
      </c>
      <c r="Q198" s="5">
        <f t="shared" si="9"/>
        <v>0.08999999999999084</v>
      </c>
    </row>
    <row r="199" spans="15:17" ht="12.75">
      <c r="O199" s="5">
        <f t="shared" si="10"/>
        <v>-0.19999999999998472</v>
      </c>
      <c r="P199" s="5">
        <f t="shared" si="11"/>
        <v>-80.39999999999993</v>
      </c>
      <c r="Q199" s="5">
        <f t="shared" si="9"/>
        <v>0.03999999999999389</v>
      </c>
    </row>
    <row r="200" spans="15:17" ht="12.75">
      <c r="O200" s="5">
        <f t="shared" si="10"/>
        <v>-0.09999999999998471</v>
      </c>
      <c r="P200" s="5">
        <f t="shared" si="11"/>
        <v>-80.09999999999997</v>
      </c>
      <c r="Q200" s="5">
        <f t="shared" si="9"/>
        <v>0.009999999999996942</v>
      </c>
    </row>
    <row r="201" spans="15:17" ht="12.75">
      <c r="O201" s="5">
        <f t="shared" si="10"/>
        <v>1.529332216421153E-14</v>
      </c>
      <c r="P201" s="5">
        <f t="shared" si="11"/>
        <v>-80</v>
      </c>
      <c r="Q201" s="5">
        <f t="shared" si="9"/>
        <v>2.3388570281836368E-28</v>
      </c>
    </row>
    <row r="202" spans="15:17" ht="12.75">
      <c r="O202" s="5">
        <f t="shared" si="10"/>
        <v>0.1000000000000153</v>
      </c>
      <c r="P202" s="5">
        <f t="shared" si="11"/>
        <v>-80.10000000000004</v>
      </c>
      <c r="Q202" s="5">
        <f t="shared" si="9"/>
        <v>0.01000000000000306</v>
      </c>
    </row>
    <row r="203" spans="15:17" ht="12.75">
      <c r="O203" s="5">
        <f t="shared" si="10"/>
        <v>0.2000000000000153</v>
      </c>
      <c r="P203" s="5">
        <f t="shared" si="11"/>
        <v>-80.40000000000006</v>
      </c>
      <c r="Q203" s="5">
        <f t="shared" si="9"/>
        <v>0.04000000000000612</v>
      </c>
    </row>
    <row r="204" spans="15:17" ht="12.75">
      <c r="O204" s="5">
        <f t="shared" si="10"/>
        <v>0.3000000000000153</v>
      </c>
      <c r="P204" s="5">
        <f t="shared" si="11"/>
        <v>-80.90000000000009</v>
      </c>
      <c r="Q204" s="5">
        <f t="shared" si="9"/>
        <v>0.09000000000000918</v>
      </c>
    </row>
    <row r="205" spans="15:17" ht="12.75">
      <c r="O205" s="5">
        <f t="shared" si="10"/>
        <v>0.40000000000001534</v>
      </c>
      <c r="P205" s="5">
        <f t="shared" si="11"/>
        <v>-81.60000000000012</v>
      </c>
      <c r="Q205" s="5">
        <f t="shared" si="9"/>
        <v>0.16000000000001227</v>
      </c>
    </row>
    <row r="206" spans="15:17" ht="12.75">
      <c r="O206" s="5">
        <f t="shared" si="10"/>
        <v>0.5000000000000153</v>
      </c>
      <c r="P206" s="5">
        <f t="shared" si="11"/>
        <v>-82.50000000000016</v>
      </c>
      <c r="Q206" s="5">
        <f t="shared" si="9"/>
        <v>0.2500000000000153</v>
      </c>
    </row>
    <row r="207" spans="15:17" ht="12.75">
      <c r="O207" s="5">
        <f t="shared" si="10"/>
        <v>0.6000000000000153</v>
      </c>
      <c r="P207" s="5">
        <f t="shared" si="11"/>
        <v>-83.60000000000018</v>
      </c>
      <c r="Q207" s="5">
        <f t="shared" si="9"/>
        <v>0.36000000000001836</v>
      </c>
    </row>
    <row r="208" spans="15:17" ht="12.75">
      <c r="O208" s="5">
        <f t="shared" si="10"/>
        <v>0.7000000000000153</v>
      </c>
      <c r="P208" s="5">
        <f t="shared" si="11"/>
        <v>-84.90000000000022</v>
      </c>
      <c r="Q208" s="5">
        <f t="shared" si="9"/>
        <v>0.49000000000002136</v>
      </c>
    </row>
    <row r="209" spans="15:17" ht="12.75">
      <c r="O209" s="5">
        <f t="shared" si="10"/>
        <v>0.8000000000000153</v>
      </c>
      <c r="P209" s="5">
        <f t="shared" si="11"/>
        <v>-86.40000000000025</v>
      </c>
      <c r="Q209" s="5">
        <f t="shared" si="9"/>
        <v>0.6400000000000244</v>
      </c>
    </row>
    <row r="210" spans="15:17" ht="12.75">
      <c r="O210" s="5">
        <f t="shared" si="10"/>
        <v>0.9000000000000152</v>
      </c>
      <c r="P210" s="5">
        <f t="shared" si="11"/>
        <v>-88.10000000000028</v>
      </c>
      <c r="Q210" s="5">
        <f t="shared" si="9"/>
        <v>0.8100000000000274</v>
      </c>
    </row>
    <row r="211" spans="15:17" ht="12.75">
      <c r="O211" s="5">
        <f t="shared" si="10"/>
        <v>1.0000000000000153</v>
      </c>
      <c r="P211" s="5">
        <f t="shared" si="11"/>
        <v>-90.00000000000031</v>
      </c>
      <c r="Q211" s="5">
        <f t="shared" si="9"/>
        <v>1.0000000000000306</v>
      </c>
    </row>
    <row r="212" spans="15:17" ht="12.75">
      <c r="O212" s="5">
        <f t="shared" si="10"/>
        <v>1.1000000000000154</v>
      </c>
      <c r="P212" s="5">
        <f t="shared" si="11"/>
        <v>-92.10000000000034</v>
      </c>
      <c r="Q212" s="5">
        <f t="shared" si="9"/>
        <v>1.210000000000034</v>
      </c>
    </row>
    <row r="213" spans="15:17" ht="12.75">
      <c r="O213" s="5">
        <f t="shared" si="10"/>
        <v>1.2000000000000155</v>
      </c>
      <c r="P213" s="5">
        <f t="shared" si="11"/>
        <v>-94.40000000000038</v>
      </c>
      <c r="Q213" s="5">
        <f t="shared" si="9"/>
        <v>1.4400000000000373</v>
      </c>
    </row>
    <row r="214" spans="15:17" ht="12.75">
      <c r="O214" s="5">
        <f t="shared" si="10"/>
        <v>1.3000000000000156</v>
      </c>
      <c r="P214" s="5">
        <f t="shared" si="11"/>
        <v>-96.9000000000004</v>
      </c>
      <c r="Q214" s="5">
        <f t="shared" si="9"/>
        <v>1.6900000000000406</v>
      </c>
    </row>
    <row r="215" spans="15:17" ht="12.75">
      <c r="O215" s="5">
        <f t="shared" si="10"/>
        <v>1.4000000000000157</v>
      </c>
      <c r="P215" s="5">
        <f t="shared" si="11"/>
        <v>-99.60000000000043</v>
      </c>
      <c r="Q215" s="5">
        <f t="shared" si="9"/>
        <v>1.960000000000044</v>
      </c>
    </row>
    <row r="216" spans="15:17" ht="12.75">
      <c r="O216" s="5">
        <f t="shared" si="10"/>
        <v>1.5000000000000158</v>
      </c>
      <c r="P216" s="5">
        <f t="shared" si="11"/>
        <v>-102.50000000000047</v>
      </c>
      <c r="Q216" s="5">
        <f t="shared" si="9"/>
        <v>2.250000000000047</v>
      </c>
    </row>
    <row r="217" spans="15:17" ht="12.75">
      <c r="O217" s="5">
        <f t="shared" si="10"/>
        <v>1.6000000000000159</v>
      </c>
      <c r="P217" s="5">
        <f t="shared" si="11"/>
        <v>-105.6000000000005</v>
      </c>
      <c r="Q217" s="5">
        <f t="shared" si="9"/>
        <v>2.5600000000000507</v>
      </c>
    </row>
    <row r="218" spans="15:17" ht="12.75">
      <c r="O218" s="5">
        <f t="shared" si="10"/>
        <v>1.700000000000016</v>
      </c>
      <c r="P218" s="5">
        <f t="shared" si="11"/>
        <v>-108.90000000000055</v>
      </c>
      <c r="Q218" s="5">
        <f t="shared" si="9"/>
        <v>2.8900000000000543</v>
      </c>
    </row>
    <row r="219" spans="15:17" ht="12.75">
      <c r="O219" s="5">
        <f t="shared" si="10"/>
        <v>1.800000000000016</v>
      </c>
      <c r="P219" s="5">
        <f t="shared" si="11"/>
        <v>-112.40000000000057</v>
      </c>
      <c r="Q219" s="5">
        <f t="shared" si="9"/>
        <v>3.2400000000000575</v>
      </c>
    </row>
    <row r="220" spans="15:17" ht="12.75">
      <c r="O220" s="5">
        <f t="shared" si="10"/>
        <v>1.9000000000000161</v>
      </c>
      <c r="P220" s="5">
        <f t="shared" si="11"/>
        <v>-116.10000000000062</v>
      </c>
      <c r="Q220" s="5">
        <f t="shared" si="9"/>
        <v>3.610000000000061</v>
      </c>
    </row>
    <row r="221" spans="15:17" ht="12.75">
      <c r="O221" s="5">
        <f t="shared" si="10"/>
        <v>2.000000000000016</v>
      </c>
      <c r="P221" s="5">
        <f t="shared" si="11"/>
        <v>-120.00000000000064</v>
      </c>
      <c r="Q221" s="5">
        <f t="shared" si="9"/>
        <v>4.000000000000064</v>
      </c>
    </row>
    <row r="222" spans="15:17" ht="12.75">
      <c r="O222" s="5">
        <f t="shared" si="10"/>
        <v>2.100000000000016</v>
      </c>
      <c r="P222" s="5">
        <f t="shared" si="11"/>
        <v>-124.10000000000068</v>
      </c>
      <c r="Q222" s="5">
        <f t="shared" si="9"/>
        <v>4.410000000000068</v>
      </c>
    </row>
    <row r="223" spans="15:17" ht="12.75">
      <c r="O223" s="5">
        <f t="shared" si="10"/>
        <v>2.200000000000016</v>
      </c>
      <c r="P223" s="5">
        <f t="shared" si="11"/>
        <v>-128.40000000000072</v>
      </c>
      <c r="Q223" s="5">
        <f t="shared" si="9"/>
        <v>4.840000000000071</v>
      </c>
    </row>
    <row r="224" spans="15:17" ht="12.75">
      <c r="O224" s="5">
        <f t="shared" si="10"/>
        <v>2.3000000000000163</v>
      </c>
      <c r="P224" s="5">
        <f t="shared" si="11"/>
        <v>-132.90000000000074</v>
      </c>
      <c r="Q224" s="5">
        <f t="shared" si="9"/>
        <v>5.290000000000075</v>
      </c>
    </row>
    <row r="225" spans="15:17" ht="12.75">
      <c r="O225" s="5">
        <f t="shared" si="10"/>
        <v>2.4000000000000163</v>
      </c>
      <c r="P225" s="5">
        <f t="shared" si="11"/>
        <v>-137.6000000000008</v>
      </c>
      <c r="Q225" s="5">
        <f t="shared" si="9"/>
        <v>5.760000000000079</v>
      </c>
    </row>
    <row r="226" spans="15:17" ht="12.75">
      <c r="O226" s="5">
        <f t="shared" si="10"/>
        <v>2.5000000000000164</v>
      </c>
      <c r="P226" s="5">
        <f t="shared" si="11"/>
        <v>-142.50000000000082</v>
      </c>
      <c r="Q226" s="5">
        <f t="shared" si="9"/>
        <v>6.250000000000082</v>
      </c>
    </row>
    <row r="227" spans="15:17" ht="12.75">
      <c r="O227" s="5">
        <f t="shared" si="10"/>
        <v>2.6000000000000165</v>
      </c>
      <c r="P227" s="5">
        <f t="shared" si="11"/>
        <v>-147.60000000000088</v>
      </c>
      <c r="Q227" s="5">
        <f t="shared" si="9"/>
        <v>6.760000000000086</v>
      </c>
    </row>
    <row r="228" spans="15:17" ht="12.75">
      <c r="O228" s="5">
        <f t="shared" si="10"/>
        <v>2.7000000000000166</v>
      </c>
      <c r="P228" s="5">
        <f t="shared" si="11"/>
        <v>-152.9000000000009</v>
      </c>
      <c r="Q228" s="5">
        <f t="shared" si="9"/>
        <v>7.29000000000009</v>
      </c>
    </row>
    <row r="229" spans="15:17" ht="12.75">
      <c r="O229" s="5">
        <f t="shared" si="10"/>
        <v>2.8000000000000167</v>
      </c>
      <c r="P229" s="5">
        <f t="shared" si="11"/>
        <v>-158.40000000000094</v>
      </c>
      <c r="Q229" s="5">
        <f t="shared" si="9"/>
        <v>7.840000000000093</v>
      </c>
    </row>
    <row r="230" spans="15:17" ht="12.75">
      <c r="O230" s="5">
        <f t="shared" si="10"/>
        <v>2.900000000000017</v>
      </c>
      <c r="P230" s="5">
        <f t="shared" si="11"/>
        <v>-164.100000000001</v>
      </c>
      <c r="Q230" s="5">
        <f t="shared" si="9"/>
        <v>8.410000000000098</v>
      </c>
    </row>
    <row r="231" spans="15:17" ht="12.75">
      <c r="O231" s="5">
        <f t="shared" si="10"/>
        <v>3.000000000000017</v>
      </c>
      <c r="P231" s="5">
        <f t="shared" si="11"/>
        <v>-170.00000000000102</v>
      </c>
      <c r="Q231" s="5">
        <f t="shared" si="9"/>
        <v>9.000000000000101</v>
      </c>
    </row>
    <row r="232" spans="15:17" ht="12.75">
      <c r="O232" s="5">
        <f t="shared" si="10"/>
        <v>3.100000000000017</v>
      </c>
      <c r="P232" s="5">
        <f t="shared" si="11"/>
        <v>-176.10000000000105</v>
      </c>
      <c r="Q232" s="5">
        <f t="shared" si="9"/>
        <v>9.610000000000106</v>
      </c>
    </row>
    <row r="233" spans="15:17" ht="12.75">
      <c r="O233" s="5">
        <f t="shared" si="10"/>
        <v>3.200000000000017</v>
      </c>
      <c r="P233" s="5">
        <f t="shared" si="11"/>
        <v>-182.40000000000109</v>
      </c>
      <c r="Q233" s="5">
        <f t="shared" si="9"/>
        <v>10.240000000000109</v>
      </c>
    </row>
    <row r="234" spans="15:17" ht="12.75">
      <c r="O234" s="5">
        <f t="shared" si="10"/>
        <v>3.300000000000017</v>
      </c>
      <c r="P234" s="5">
        <f t="shared" si="11"/>
        <v>-188.9000000000011</v>
      </c>
      <c r="Q234" s="5">
        <f t="shared" si="9"/>
        <v>10.890000000000112</v>
      </c>
    </row>
    <row r="235" spans="15:17" ht="12.75">
      <c r="O235" s="5">
        <f t="shared" si="10"/>
        <v>3.4000000000000172</v>
      </c>
      <c r="P235" s="5">
        <f t="shared" si="11"/>
        <v>-195.60000000000116</v>
      </c>
      <c r="Q235" s="5">
        <f t="shared" si="9"/>
        <v>11.560000000000118</v>
      </c>
    </row>
    <row r="236" spans="15:17" ht="12.75">
      <c r="O236" s="5">
        <f t="shared" si="10"/>
        <v>3.5000000000000173</v>
      </c>
      <c r="P236" s="5">
        <f t="shared" si="11"/>
        <v>-202.5000000000012</v>
      </c>
      <c r="Q236" s="5">
        <f t="shared" si="9"/>
        <v>12.25000000000012</v>
      </c>
    </row>
    <row r="237" spans="15:17" ht="12.75">
      <c r="O237" s="5">
        <f t="shared" si="10"/>
        <v>3.6000000000000174</v>
      </c>
      <c r="P237" s="5">
        <f t="shared" si="11"/>
        <v>-209.60000000000124</v>
      </c>
      <c r="Q237" s="5">
        <f t="shared" si="9"/>
        <v>12.960000000000125</v>
      </c>
    </row>
    <row r="238" spans="15:17" ht="12.75">
      <c r="O238" s="5">
        <f t="shared" si="10"/>
        <v>3.7000000000000175</v>
      </c>
      <c r="P238" s="5">
        <f t="shared" si="11"/>
        <v>-216.90000000000128</v>
      </c>
      <c r="Q238" s="5">
        <f t="shared" si="9"/>
        <v>13.69000000000013</v>
      </c>
    </row>
    <row r="239" spans="15:17" ht="12.75">
      <c r="O239" s="5">
        <f t="shared" si="10"/>
        <v>3.8000000000000176</v>
      </c>
      <c r="P239" s="5">
        <f t="shared" si="11"/>
        <v>-224.40000000000134</v>
      </c>
      <c r="Q239" s="5">
        <f t="shared" si="9"/>
        <v>14.440000000000135</v>
      </c>
    </row>
    <row r="240" spans="15:17" ht="12.75">
      <c r="O240" s="5">
        <f t="shared" si="10"/>
        <v>3.9000000000000177</v>
      </c>
      <c r="P240" s="5">
        <f t="shared" si="11"/>
        <v>-232.1000000000014</v>
      </c>
      <c r="Q240" s="5">
        <f t="shared" si="9"/>
        <v>15.210000000000138</v>
      </c>
    </row>
    <row r="241" spans="15:17" ht="12.75">
      <c r="O241" s="5">
        <f t="shared" si="10"/>
        <v>4.000000000000018</v>
      </c>
      <c r="P241" s="5">
        <f t="shared" si="11"/>
        <v>-240.00000000000142</v>
      </c>
      <c r="Q241" s="5">
        <f t="shared" si="9"/>
        <v>16.000000000000142</v>
      </c>
    </row>
    <row r="242" spans="15:17" ht="12.75">
      <c r="O242" s="5">
        <f t="shared" si="10"/>
        <v>4.100000000000017</v>
      </c>
      <c r="P242" s="5">
        <f t="shared" si="11"/>
        <v>-248.10000000000144</v>
      </c>
      <c r="Q242" s="5">
        <f t="shared" si="9"/>
        <v>16.810000000000144</v>
      </c>
    </row>
    <row r="243" spans="15:17" ht="12.75">
      <c r="O243" s="5">
        <f t="shared" si="10"/>
        <v>4.200000000000017</v>
      </c>
      <c r="P243" s="5">
        <f t="shared" si="11"/>
        <v>-256.40000000000146</v>
      </c>
      <c r="Q243" s="5">
        <f t="shared" si="9"/>
        <v>17.640000000000143</v>
      </c>
    </row>
    <row r="244" spans="15:17" ht="12.75">
      <c r="O244" s="5">
        <f t="shared" si="10"/>
        <v>4.300000000000017</v>
      </c>
      <c r="P244" s="5">
        <f t="shared" si="11"/>
        <v>-264.90000000000146</v>
      </c>
      <c r="Q244" s="5">
        <f t="shared" si="9"/>
        <v>18.490000000000144</v>
      </c>
    </row>
    <row r="245" spans="15:17" ht="12.75">
      <c r="O245" s="5">
        <f t="shared" si="10"/>
        <v>4.400000000000016</v>
      </c>
      <c r="P245" s="5">
        <f t="shared" si="11"/>
        <v>-273.60000000000144</v>
      </c>
      <c r="Q245" s="5">
        <f t="shared" si="9"/>
        <v>19.360000000000145</v>
      </c>
    </row>
    <row r="246" spans="15:17" ht="12.75">
      <c r="O246" s="5">
        <f t="shared" si="10"/>
        <v>4.500000000000016</v>
      </c>
      <c r="P246" s="5">
        <f t="shared" si="11"/>
        <v>-282.5000000000014</v>
      </c>
      <c r="Q246" s="5">
        <f t="shared" si="9"/>
        <v>20.250000000000142</v>
      </c>
    </row>
    <row r="247" spans="15:17" ht="12.75">
      <c r="O247" s="5">
        <f t="shared" si="10"/>
        <v>4.600000000000016</v>
      </c>
      <c r="P247" s="5">
        <f t="shared" si="11"/>
        <v>-291.6000000000014</v>
      </c>
      <c r="Q247" s="5">
        <f t="shared" si="9"/>
        <v>21.160000000000142</v>
      </c>
    </row>
    <row r="248" spans="15:17" ht="12.75">
      <c r="O248" s="5">
        <f t="shared" si="10"/>
        <v>4.700000000000015</v>
      </c>
      <c r="P248" s="5">
        <f t="shared" si="11"/>
        <v>-300.90000000000146</v>
      </c>
      <c r="Q248" s="5">
        <f t="shared" si="9"/>
        <v>22.090000000000142</v>
      </c>
    </row>
    <row r="249" spans="15:17" ht="12.75">
      <c r="O249" s="5">
        <f t="shared" si="10"/>
        <v>4.800000000000015</v>
      </c>
      <c r="P249" s="5">
        <f t="shared" si="11"/>
        <v>-310.40000000000146</v>
      </c>
      <c r="Q249" s="5">
        <f t="shared" si="9"/>
        <v>23.040000000000145</v>
      </c>
    </row>
    <row r="250" spans="15:17" ht="12.75">
      <c r="O250" s="5">
        <f t="shared" si="10"/>
        <v>4.900000000000015</v>
      </c>
      <c r="P250" s="5">
        <f t="shared" si="11"/>
        <v>-320.10000000000144</v>
      </c>
      <c r="Q250" s="5">
        <f t="shared" si="9"/>
        <v>24.010000000000144</v>
      </c>
    </row>
    <row r="251" spans="15:17" ht="12.75">
      <c r="O251" s="5">
        <f t="shared" si="10"/>
        <v>5.000000000000014</v>
      </c>
      <c r="P251" s="5">
        <f t="shared" si="11"/>
        <v>-330.0000000000014</v>
      </c>
      <c r="Q251" s="5">
        <f t="shared" si="9"/>
        <v>25.000000000000142</v>
      </c>
    </row>
    <row r="252" spans="15:17" ht="12.75">
      <c r="O252" s="5">
        <f t="shared" si="10"/>
        <v>5.100000000000014</v>
      </c>
      <c r="P252" s="5">
        <f t="shared" si="11"/>
        <v>-340.1000000000014</v>
      </c>
      <c r="Q252" s="5">
        <f t="shared" si="9"/>
        <v>26.01000000000014</v>
      </c>
    </row>
    <row r="253" spans="15:17" ht="12.75">
      <c r="O253" s="5">
        <f t="shared" si="10"/>
        <v>5.2000000000000135</v>
      </c>
      <c r="P253" s="5">
        <f t="shared" si="11"/>
        <v>-350.4000000000014</v>
      </c>
      <c r="Q253" s="5">
        <f t="shared" si="9"/>
        <v>27.04000000000014</v>
      </c>
    </row>
    <row r="254" spans="15:17" ht="12.75">
      <c r="O254" s="5">
        <f t="shared" si="10"/>
        <v>5.300000000000013</v>
      </c>
      <c r="P254" s="5">
        <f t="shared" si="11"/>
        <v>-360.9000000000014</v>
      </c>
      <c r="Q254" s="5">
        <f t="shared" si="9"/>
        <v>28.09000000000014</v>
      </c>
    </row>
    <row r="255" spans="15:17" ht="12.75">
      <c r="O255" s="5">
        <f t="shared" si="10"/>
        <v>5.400000000000013</v>
      </c>
      <c r="P255" s="5">
        <f t="shared" si="11"/>
        <v>-371.6000000000014</v>
      </c>
      <c r="Q255" s="5">
        <f t="shared" si="9"/>
        <v>29.16000000000014</v>
      </c>
    </row>
    <row r="256" spans="15:17" ht="12.75">
      <c r="O256" s="5">
        <f t="shared" si="10"/>
        <v>5.500000000000012</v>
      </c>
      <c r="P256" s="5">
        <f t="shared" si="11"/>
        <v>-382.50000000000136</v>
      </c>
      <c r="Q256" s="5">
        <f t="shared" si="9"/>
        <v>30.250000000000135</v>
      </c>
    </row>
    <row r="257" spans="15:17" ht="12.75">
      <c r="O257" s="5">
        <f t="shared" si="10"/>
        <v>5.600000000000012</v>
      </c>
      <c r="P257" s="5">
        <f t="shared" si="11"/>
        <v>-393.60000000000133</v>
      </c>
      <c r="Q257" s="5">
        <f t="shared" si="9"/>
        <v>31.360000000000134</v>
      </c>
    </row>
    <row r="258" spans="15:17" ht="12.75">
      <c r="O258" s="5">
        <f t="shared" si="10"/>
        <v>5.700000000000012</v>
      </c>
      <c r="P258" s="5">
        <f t="shared" si="11"/>
        <v>-404.90000000000134</v>
      </c>
      <c r="Q258" s="5">
        <f aca="true" t="shared" si="12" ref="Q258:Q321">O258^2</f>
        <v>32.49000000000014</v>
      </c>
    </row>
    <row r="259" spans="15:17" ht="12.75">
      <c r="O259" s="5">
        <f aca="true" t="shared" si="13" ref="O259:O322">O258+0.1</f>
        <v>5.800000000000011</v>
      </c>
      <c r="P259" s="5">
        <f aca="true" t="shared" si="14" ref="P259:P322">$H$2*O259^2+$K$2</f>
        <v>-416.4000000000013</v>
      </c>
      <c r="Q259" s="5">
        <f t="shared" si="12"/>
        <v>33.64000000000013</v>
      </c>
    </row>
    <row r="260" spans="15:17" ht="12.75">
      <c r="O260" s="5">
        <f t="shared" si="13"/>
        <v>5.900000000000011</v>
      </c>
      <c r="P260" s="5">
        <f t="shared" si="14"/>
        <v>-428.1000000000013</v>
      </c>
      <c r="Q260" s="5">
        <f t="shared" si="12"/>
        <v>34.81000000000013</v>
      </c>
    </row>
    <row r="261" spans="15:17" ht="12.75">
      <c r="O261" s="5">
        <f t="shared" si="13"/>
        <v>6.000000000000011</v>
      </c>
      <c r="P261" s="5">
        <f t="shared" si="14"/>
        <v>-440.00000000000125</v>
      </c>
      <c r="Q261" s="5">
        <f t="shared" si="12"/>
        <v>36.00000000000013</v>
      </c>
    </row>
    <row r="262" spans="15:17" ht="12.75">
      <c r="O262" s="5">
        <f t="shared" si="13"/>
        <v>6.10000000000001</v>
      </c>
      <c r="P262" s="5">
        <f t="shared" si="14"/>
        <v>-452.1000000000013</v>
      </c>
      <c r="Q262" s="5">
        <f t="shared" si="12"/>
        <v>37.21000000000013</v>
      </c>
    </row>
    <row r="263" spans="15:17" ht="12.75">
      <c r="O263" s="5">
        <f t="shared" si="13"/>
        <v>6.20000000000001</v>
      </c>
      <c r="P263" s="5">
        <f t="shared" si="14"/>
        <v>-464.4000000000012</v>
      </c>
      <c r="Q263" s="5">
        <f t="shared" si="12"/>
        <v>38.440000000000126</v>
      </c>
    </row>
    <row r="264" spans="15:17" ht="12.75">
      <c r="O264" s="5">
        <f t="shared" si="13"/>
        <v>6.30000000000001</v>
      </c>
      <c r="P264" s="5">
        <f t="shared" si="14"/>
        <v>-476.90000000000117</v>
      </c>
      <c r="Q264" s="5">
        <f t="shared" si="12"/>
        <v>39.69000000000012</v>
      </c>
    </row>
    <row r="265" spans="15:17" ht="12.75">
      <c r="O265" s="5">
        <f t="shared" si="13"/>
        <v>6.400000000000009</v>
      </c>
      <c r="P265" s="5">
        <f t="shared" si="14"/>
        <v>-489.6000000000012</v>
      </c>
      <c r="Q265" s="5">
        <f t="shared" si="12"/>
        <v>40.96000000000012</v>
      </c>
    </row>
    <row r="266" spans="15:17" ht="12.75">
      <c r="O266" s="5">
        <f t="shared" si="13"/>
        <v>6.500000000000009</v>
      </c>
      <c r="P266" s="5">
        <f t="shared" si="14"/>
        <v>-502.50000000000114</v>
      </c>
      <c r="Q266" s="5">
        <f t="shared" si="12"/>
        <v>42.250000000000114</v>
      </c>
    </row>
    <row r="267" spans="15:17" ht="12.75">
      <c r="O267" s="5">
        <f t="shared" si="13"/>
        <v>6.6000000000000085</v>
      </c>
      <c r="P267" s="5">
        <f t="shared" si="14"/>
        <v>-515.6000000000012</v>
      </c>
      <c r="Q267" s="5">
        <f t="shared" si="12"/>
        <v>43.560000000000116</v>
      </c>
    </row>
    <row r="268" spans="15:17" ht="12.75">
      <c r="O268" s="5">
        <f t="shared" si="13"/>
        <v>6.700000000000008</v>
      </c>
      <c r="P268" s="5">
        <f t="shared" si="14"/>
        <v>-528.900000000001</v>
      </c>
      <c r="Q268" s="5">
        <f t="shared" si="12"/>
        <v>44.89000000000011</v>
      </c>
    </row>
    <row r="269" spans="15:17" ht="12.75">
      <c r="O269" s="5">
        <f t="shared" si="13"/>
        <v>6.800000000000008</v>
      </c>
      <c r="P269" s="5">
        <f t="shared" si="14"/>
        <v>-542.4000000000011</v>
      </c>
      <c r="Q269" s="5">
        <f t="shared" si="12"/>
        <v>46.24000000000011</v>
      </c>
    </row>
    <row r="270" spans="15:17" ht="12.75">
      <c r="O270" s="5">
        <f t="shared" si="13"/>
        <v>6.9000000000000075</v>
      </c>
      <c r="P270" s="5">
        <f t="shared" si="14"/>
        <v>-556.100000000001</v>
      </c>
      <c r="Q270" s="5">
        <f t="shared" si="12"/>
        <v>47.610000000000106</v>
      </c>
    </row>
    <row r="271" spans="15:17" ht="12.75">
      <c r="O271" s="5">
        <f t="shared" si="13"/>
        <v>7.000000000000007</v>
      </c>
      <c r="P271" s="5">
        <f t="shared" si="14"/>
        <v>-570.000000000001</v>
      </c>
      <c r="Q271" s="5">
        <f t="shared" si="12"/>
        <v>49.0000000000001</v>
      </c>
    </row>
    <row r="272" spans="15:17" ht="12.75">
      <c r="O272" s="5">
        <f t="shared" si="13"/>
        <v>7.100000000000007</v>
      </c>
      <c r="P272" s="5">
        <f t="shared" si="14"/>
        <v>-584.1000000000009</v>
      </c>
      <c r="Q272" s="5">
        <f t="shared" si="12"/>
        <v>50.410000000000096</v>
      </c>
    </row>
    <row r="273" spans="15:17" ht="12.75">
      <c r="O273" s="5">
        <f t="shared" si="13"/>
        <v>7.200000000000006</v>
      </c>
      <c r="P273" s="5">
        <f t="shared" si="14"/>
        <v>-598.4000000000009</v>
      </c>
      <c r="Q273" s="5">
        <f t="shared" si="12"/>
        <v>51.84000000000009</v>
      </c>
    </row>
    <row r="274" spans="15:17" ht="12.75">
      <c r="O274" s="5">
        <f t="shared" si="13"/>
        <v>7.300000000000006</v>
      </c>
      <c r="P274" s="5">
        <f t="shared" si="14"/>
        <v>-612.9000000000009</v>
      </c>
      <c r="Q274" s="5">
        <f t="shared" si="12"/>
        <v>53.29000000000009</v>
      </c>
    </row>
    <row r="275" spans="15:17" ht="12.75">
      <c r="O275" s="5">
        <f t="shared" si="13"/>
        <v>7.400000000000006</v>
      </c>
      <c r="P275" s="5">
        <f t="shared" si="14"/>
        <v>-627.6000000000008</v>
      </c>
      <c r="Q275" s="5">
        <f t="shared" si="12"/>
        <v>54.76000000000008</v>
      </c>
    </row>
    <row r="276" spans="15:17" ht="12.75">
      <c r="O276" s="5">
        <f t="shared" si="13"/>
        <v>7.500000000000005</v>
      </c>
      <c r="P276" s="5">
        <f t="shared" si="14"/>
        <v>-642.5000000000008</v>
      </c>
      <c r="Q276" s="5">
        <f t="shared" si="12"/>
        <v>56.25000000000008</v>
      </c>
    </row>
    <row r="277" spans="15:17" ht="12.75">
      <c r="O277" s="5">
        <f t="shared" si="13"/>
        <v>7.600000000000005</v>
      </c>
      <c r="P277" s="5">
        <f t="shared" si="14"/>
        <v>-657.6000000000008</v>
      </c>
      <c r="Q277" s="5">
        <f t="shared" si="12"/>
        <v>57.760000000000076</v>
      </c>
    </row>
    <row r="278" spans="15:17" ht="12.75">
      <c r="O278" s="5">
        <f t="shared" si="13"/>
        <v>7.700000000000005</v>
      </c>
      <c r="P278" s="5">
        <f t="shared" si="14"/>
        <v>-672.9000000000007</v>
      </c>
      <c r="Q278" s="5">
        <f t="shared" si="12"/>
        <v>59.29000000000007</v>
      </c>
    </row>
    <row r="279" spans="15:17" ht="12.75">
      <c r="O279" s="5">
        <f t="shared" si="13"/>
        <v>7.800000000000004</v>
      </c>
      <c r="P279" s="5">
        <f t="shared" si="14"/>
        <v>-688.4000000000007</v>
      </c>
      <c r="Q279" s="5">
        <f t="shared" si="12"/>
        <v>60.84000000000007</v>
      </c>
    </row>
    <row r="280" spans="15:17" ht="12.75">
      <c r="O280" s="5">
        <f t="shared" si="13"/>
        <v>7.900000000000004</v>
      </c>
      <c r="P280" s="5">
        <f t="shared" si="14"/>
        <v>-704.1000000000006</v>
      </c>
      <c r="Q280" s="5">
        <f t="shared" si="12"/>
        <v>62.41000000000006</v>
      </c>
    </row>
    <row r="281" spans="15:17" ht="12.75">
      <c r="O281" s="5">
        <f t="shared" si="13"/>
        <v>8.000000000000004</v>
      </c>
      <c r="P281" s="5">
        <f t="shared" si="14"/>
        <v>-720.0000000000006</v>
      </c>
      <c r="Q281" s="5">
        <f t="shared" si="12"/>
        <v>64.00000000000006</v>
      </c>
    </row>
    <row r="282" spans="15:17" ht="12.75">
      <c r="O282" s="5">
        <f t="shared" si="13"/>
        <v>8.100000000000003</v>
      </c>
      <c r="P282" s="5">
        <f t="shared" si="14"/>
        <v>-736.1000000000006</v>
      </c>
      <c r="Q282" s="5">
        <f t="shared" si="12"/>
        <v>65.61000000000006</v>
      </c>
    </row>
    <row r="283" spans="15:17" ht="12.75">
      <c r="O283" s="5">
        <f t="shared" si="13"/>
        <v>8.200000000000003</v>
      </c>
      <c r="P283" s="5">
        <f t="shared" si="14"/>
        <v>-752.4000000000005</v>
      </c>
      <c r="Q283" s="5">
        <f t="shared" si="12"/>
        <v>67.24000000000005</v>
      </c>
    </row>
    <row r="284" spans="15:17" ht="12.75">
      <c r="O284" s="5">
        <f t="shared" si="13"/>
        <v>8.300000000000002</v>
      </c>
      <c r="P284" s="5">
        <f t="shared" si="14"/>
        <v>-768.9000000000004</v>
      </c>
      <c r="Q284" s="5">
        <f t="shared" si="12"/>
        <v>68.89000000000004</v>
      </c>
    </row>
    <row r="285" spans="15:17" ht="12.75">
      <c r="O285" s="5">
        <f t="shared" si="13"/>
        <v>8.400000000000002</v>
      </c>
      <c r="P285" s="5">
        <f t="shared" si="14"/>
        <v>-785.6000000000004</v>
      </c>
      <c r="Q285" s="5">
        <f t="shared" si="12"/>
        <v>70.56000000000003</v>
      </c>
    </row>
    <row r="286" spans="15:17" ht="12.75">
      <c r="O286" s="5">
        <f t="shared" si="13"/>
        <v>8.500000000000002</v>
      </c>
      <c r="P286" s="5">
        <f t="shared" si="14"/>
        <v>-802.5000000000002</v>
      </c>
      <c r="Q286" s="5">
        <f t="shared" si="12"/>
        <v>72.25000000000003</v>
      </c>
    </row>
    <row r="287" spans="15:17" ht="12.75">
      <c r="O287" s="5">
        <f t="shared" si="13"/>
        <v>8.600000000000001</v>
      </c>
      <c r="P287" s="5">
        <f t="shared" si="14"/>
        <v>-819.6000000000003</v>
      </c>
      <c r="Q287" s="5">
        <f t="shared" si="12"/>
        <v>73.96000000000002</v>
      </c>
    </row>
    <row r="288" spans="15:17" ht="12.75">
      <c r="O288" s="5">
        <f t="shared" si="13"/>
        <v>8.700000000000001</v>
      </c>
      <c r="P288" s="5">
        <f t="shared" si="14"/>
        <v>-836.9000000000001</v>
      </c>
      <c r="Q288" s="5">
        <f t="shared" si="12"/>
        <v>75.69000000000001</v>
      </c>
    </row>
    <row r="289" spans="15:17" ht="12.75">
      <c r="O289" s="5">
        <f t="shared" si="13"/>
        <v>8.8</v>
      </c>
      <c r="P289" s="5">
        <f t="shared" si="14"/>
        <v>-854.4000000000001</v>
      </c>
      <c r="Q289" s="5">
        <f t="shared" si="12"/>
        <v>77.44000000000001</v>
      </c>
    </row>
    <row r="290" spans="15:17" ht="12.75">
      <c r="O290" s="5">
        <f t="shared" si="13"/>
        <v>8.9</v>
      </c>
      <c r="P290" s="5">
        <f t="shared" si="14"/>
        <v>-872.1000000000001</v>
      </c>
      <c r="Q290" s="5">
        <f t="shared" si="12"/>
        <v>79.21000000000001</v>
      </c>
    </row>
    <row r="291" spans="15:17" ht="12.75">
      <c r="O291" s="5">
        <f t="shared" si="13"/>
        <v>9</v>
      </c>
      <c r="P291" s="5">
        <f t="shared" si="14"/>
        <v>-890</v>
      </c>
      <c r="Q291" s="5">
        <f t="shared" si="12"/>
        <v>81</v>
      </c>
    </row>
    <row r="292" spans="15:17" ht="12.75">
      <c r="O292" s="5">
        <f t="shared" si="13"/>
        <v>9.1</v>
      </c>
      <c r="P292" s="5">
        <f t="shared" si="14"/>
        <v>-908.0999999999999</v>
      </c>
      <c r="Q292" s="5">
        <f t="shared" si="12"/>
        <v>82.80999999999999</v>
      </c>
    </row>
    <row r="293" spans="15:17" ht="12.75">
      <c r="O293" s="5">
        <f t="shared" si="13"/>
        <v>9.2</v>
      </c>
      <c r="P293" s="5">
        <f t="shared" si="14"/>
        <v>-926.3999999999999</v>
      </c>
      <c r="Q293" s="5">
        <f t="shared" si="12"/>
        <v>84.63999999999999</v>
      </c>
    </row>
    <row r="294" spans="15:17" ht="12.75">
      <c r="O294" s="5">
        <f t="shared" si="13"/>
        <v>9.299999999999999</v>
      </c>
      <c r="P294" s="5">
        <f t="shared" si="14"/>
        <v>-944.8999999999999</v>
      </c>
      <c r="Q294" s="5">
        <f t="shared" si="12"/>
        <v>86.48999999999998</v>
      </c>
    </row>
    <row r="295" spans="15:17" ht="12.75">
      <c r="O295" s="5">
        <f t="shared" si="13"/>
        <v>9.399999999999999</v>
      </c>
      <c r="P295" s="5">
        <f t="shared" si="14"/>
        <v>-963.5999999999997</v>
      </c>
      <c r="Q295" s="5">
        <f t="shared" si="12"/>
        <v>88.35999999999997</v>
      </c>
    </row>
    <row r="296" spans="15:17" ht="12.75">
      <c r="O296" s="5">
        <f t="shared" si="13"/>
        <v>9.499999999999998</v>
      </c>
      <c r="P296" s="5">
        <f t="shared" si="14"/>
        <v>-982.4999999999998</v>
      </c>
      <c r="Q296" s="5">
        <f t="shared" si="12"/>
        <v>90.24999999999997</v>
      </c>
    </row>
    <row r="297" spans="15:17" ht="12.75">
      <c r="O297" s="5">
        <f t="shared" si="13"/>
        <v>9.599999999999998</v>
      </c>
      <c r="P297" s="5">
        <f t="shared" si="14"/>
        <v>-1001.5999999999996</v>
      </c>
      <c r="Q297" s="5">
        <f t="shared" si="12"/>
        <v>92.15999999999995</v>
      </c>
    </row>
    <row r="298" spans="15:17" ht="12.75">
      <c r="O298" s="5">
        <f t="shared" si="13"/>
        <v>9.699999999999998</v>
      </c>
      <c r="P298" s="5">
        <f t="shared" si="14"/>
        <v>-1020.8999999999994</v>
      </c>
      <c r="Q298" s="5">
        <f t="shared" si="12"/>
        <v>94.08999999999995</v>
      </c>
    </row>
    <row r="299" spans="15:17" ht="12.75">
      <c r="O299" s="5">
        <f t="shared" si="13"/>
        <v>9.799999999999997</v>
      </c>
      <c r="P299" s="5">
        <f t="shared" si="14"/>
        <v>-1040.3999999999996</v>
      </c>
      <c r="Q299" s="5">
        <f t="shared" si="12"/>
        <v>96.03999999999995</v>
      </c>
    </row>
    <row r="300" spans="15:17" ht="12.75">
      <c r="O300" s="5">
        <f t="shared" si="13"/>
        <v>9.899999999999997</v>
      </c>
      <c r="P300" s="5">
        <f t="shared" si="14"/>
        <v>-1060.0999999999995</v>
      </c>
      <c r="Q300" s="5">
        <f t="shared" si="12"/>
        <v>98.00999999999993</v>
      </c>
    </row>
    <row r="301" spans="15:17" ht="12.75">
      <c r="O301" s="5">
        <f t="shared" si="13"/>
        <v>9.999999999999996</v>
      </c>
      <c r="P301" s="5">
        <f t="shared" si="14"/>
        <v>-1079.9999999999993</v>
      </c>
      <c r="Q301" s="5">
        <f t="shared" si="12"/>
        <v>99.99999999999993</v>
      </c>
    </row>
    <row r="302" spans="15:17" ht="12.75">
      <c r="O302" s="5">
        <f t="shared" si="13"/>
        <v>10.099999999999996</v>
      </c>
      <c r="P302" s="5">
        <f t="shared" si="14"/>
        <v>-1100.0999999999992</v>
      </c>
      <c r="Q302" s="5">
        <f t="shared" si="12"/>
        <v>102.00999999999992</v>
      </c>
    </row>
    <row r="303" spans="15:17" ht="12.75">
      <c r="O303" s="5">
        <f t="shared" si="13"/>
        <v>10.199999999999996</v>
      </c>
      <c r="P303" s="5">
        <f t="shared" si="14"/>
        <v>-1120.3999999999992</v>
      </c>
      <c r="Q303" s="5">
        <f t="shared" si="12"/>
        <v>104.0399999999999</v>
      </c>
    </row>
    <row r="304" spans="15:17" ht="12.75">
      <c r="O304" s="5">
        <f t="shared" si="13"/>
        <v>10.299999999999995</v>
      </c>
      <c r="P304" s="5">
        <f t="shared" si="14"/>
        <v>-1140.899999999999</v>
      </c>
      <c r="Q304" s="5">
        <f t="shared" si="12"/>
        <v>106.0899999999999</v>
      </c>
    </row>
    <row r="305" spans="15:17" ht="12.75">
      <c r="O305" s="5">
        <f t="shared" si="13"/>
        <v>10.399999999999995</v>
      </c>
      <c r="P305" s="5">
        <f t="shared" si="14"/>
        <v>-1161.599999999999</v>
      </c>
      <c r="Q305" s="5">
        <f t="shared" si="12"/>
        <v>108.1599999999999</v>
      </c>
    </row>
    <row r="306" spans="15:17" ht="12.75">
      <c r="O306" s="5">
        <f t="shared" si="13"/>
        <v>10.499999999999995</v>
      </c>
      <c r="P306" s="5">
        <f t="shared" si="14"/>
        <v>-1182.4999999999989</v>
      </c>
      <c r="Q306" s="5">
        <f t="shared" si="12"/>
        <v>110.24999999999989</v>
      </c>
    </row>
    <row r="307" spans="15:17" ht="12.75">
      <c r="O307" s="5">
        <f t="shared" si="13"/>
        <v>10.599999999999994</v>
      </c>
      <c r="P307" s="5">
        <f t="shared" si="14"/>
        <v>-1203.5999999999988</v>
      </c>
      <c r="Q307" s="5">
        <f t="shared" si="12"/>
        <v>112.35999999999989</v>
      </c>
    </row>
    <row r="308" spans="15:17" ht="12.75">
      <c r="O308" s="5">
        <f t="shared" si="13"/>
        <v>10.699999999999994</v>
      </c>
      <c r="P308" s="5">
        <f t="shared" si="14"/>
        <v>-1224.8999999999987</v>
      </c>
      <c r="Q308" s="5">
        <f t="shared" si="12"/>
        <v>114.48999999999987</v>
      </c>
    </row>
    <row r="309" spans="15:17" ht="12.75">
      <c r="O309" s="5">
        <f t="shared" si="13"/>
        <v>10.799999999999994</v>
      </c>
      <c r="P309" s="5">
        <f t="shared" si="14"/>
        <v>-1246.3999999999985</v>
      </c>
      <c r="Q309" s="5">
        <f t="shared" si="12"/>
        <v>116.63999999999986</v>
      </c>
    </row>
    <row r="310" spans="15:17" ht="12.75">
      <c r="O310" s="5">
        <f t="shared" si="13"/>
        <v>10.899999999999993</v>
      </c>
      <c r="P310" s="5">
        <f t="shared" si="14"/>
        <v>-1268.0999999999985</v>
      </c>
      <c r="Q310" s="5">
        <f t="shared" si="12"/>
        <v>118.80999999999985</v>
      </c>
    </row>
    <row r="311" spans="15:17" ht="12.75">
      <c r="O311" s="5">
        <f t="shared" si="13"/>
        <v>10.999999999999993</v>
      </c>
      <c r="P311" s="5">
        <f t="shared" si="14"/>
        <v>-1289.9999999999984</v>
      </c>
      <c r="Q311" s="5">
        <f t="shared" si="12"/>
        <v>120.99999999999984</v>
      </c>
    </row>
    <row r="312" spans="15:17" ht="12.75">
      <c r="O312" s="5">
        <f t="shared" si="13"/>
        <v>11.099999999999993</v>
      </c>
      <c r="P312" s="5">
        <f t="shared" si="14"/>
        <v>-1312.0999999999983</v>
      </c>
      <c r="Q312" s="5">
        <f t="shared" si="12"/>
        <v>123.20999999999984</v>
      </c>
    </row>
    <row r="313" spans="15:17" ht="12.75">
      <c r="O313" s="5">
        <f t="shared" si="13"/>
        <v>11.199999999999992</v>
      </c>
      <c r="P313" s="5">
        <f t="shared" si="14"/>
        <v>-1334.3999999999983</v>
      </c>
      <c r="Q313" s="5">
        <f t="shared" si="12"/>
        <v>125.43999999999983</v>
      </c>
    </row>
    <row r="314" spans="15:17" ht="12.75">
      <c r="O314" s="5">
        <f t="shared" si="13"/>
        <v>11.299999999999992</v>
      </c>
      <c r="P314" s="5">
        <f t="shared" si="14"/>
        <v>-1356.899999999998</v>
      </c>
      <c r="Q314" s="5">
        <f t="shared" si="12"/>
        <v>127.68999999999981</v>
      </c>
    </row>
    <row r="315" spans="15:17" ht="12.75">
      <c r="O315" s="5">
        <f t="shared" si="13"/>
        <v>11.399999999999991</v>
      </c>
      <c r="P315" s="5">
        <f t="shared" si="14"/>
        <v>-1379.599999999998</v>
      </c>
      <c r="Q315" s="5">
        <f t="shared" si="12"/>
        <v>129.9599999999998</v>
      </c>
    </row>
    <row r="316" spans="15:17" ht="12.75">
      <c r="O316" s="5">
        <f t="shared" si="13"/>
        <v>11.499999999999991</v>
      </c>
      <c r="P316" s="5">
        <f t="shared" si="14"/>
        <v>-1402.499999999998</v>
      </c>
      <c r="Q316" s="5">
        <f t="shared" si="12"/>
        <v>132.2499999999998</v>
      </c>
    </row>
    <row r="317" spans="15:17" ht="12.75">
      <c r="O317" s="5">
        <f t="shared" si="13"/>
        <v>11.59999999999999</v>
      </c>
      <c r="P317" s="5">
        <f t="shared" si="14"/>
        <v>-1425.5999999999976</v>
      </c>
      <c r="Q317" s="5">
        <f t="shared" si="12"/>
        <v>134.55999999999977</v>
      </c>
    </row>
    <row r="318" spans="15:17" ht="12.75">
      <c r="O318" s="5">
        <f t="shared" si="13"/>
        <v>11.69999999999999</v>
      </c>
      <c r="P318" s="5">
        <f t="shared" si="14"/>
        <v>-1448.8999999999978</v>
      </c>
      <c r="Q318" s="5">
        <f t="shared" si="12"/>
        <v>136.8899999999998</v>
      </c>
    </row>
    <row r="319" spans="15:17" ht="12.75">
      <c r="O319" s="5">
        <f t="shared" si="13"/>
        <v>11.79999999999999</v>
      </c>
      <c r="P319" s="5">
        <f t="shared" si="14"/>
        <v>-1472.3999999999976</v>
      </c>
      <c r="Q319" s="5">
        <f t="shared" si="12"/>
        <v>139.23999999999975</v>
      </c>
    </row>
    <row r="320" spans="15:17" ht="12.75">
      <c r="O320" s="5">
        <f t="shared" si="13"/>
        <v>11.89999999999999</v>
      </c>
      <c r="P320" s="5">
        <f t="shared" si="14"/>
        <v>-1496.0999999999976</v>
      </c>
      <c r="Q320" s="5">
        <f t="shared" si="12"/>
        <v>141.60999999999976</v>
      </c>
    </row>
    <row r="321" spans="15:17" ht="12.75">
      <c r="O321" s="5">
        <f t="shared" si="13"/>
        <v>11.99999999999999</v>
      </c>
      <c r="P321" s="5">
        <f t="shared" si="14"/>
        <v>-1519.9999999999975</v>
      </c>
      <c r="Q321" s="5">
        <f t="shared" si="12"/>
        <v>143.99999999999974</v>
      </c>
    </row>
    <row r="322" spans="15:17" ht="12.75">
      <c r="O322" s="5">
        <f t="shared" si="13"/>
        <v>12.099999999999989</v>
      </c>
      <c r="P322" s="5">
        <f t="shared" si="14"/>
        <v>-1544.0999999999974</v>
      </c>
      <c r="Q322" s="5">
        <f aca="true" t="shared" si="15" ref="Q322:Q385">O322^2</f>
        <v>146.40999999999974</v>
      </c>
    </row>
    <row r="323" spans="15:17" ht="12.75">
      <c r="O323" s="5">
        <f aca="true" t="shared" si="16" ref="O323:O386">O322+0.1</f>
        <v>12.199999999999989</v>
      </c>
      <c r="P323" s="5">
        <f aca="true" t="shared" si="17" ref="P323:P386">$H$2*O323^2+$K$2</f>
        <v>-1568.3999999999971</v>
      </c>
      <c r="Q323" s="5">
        <f t="shared" si="15"/>
        <v>148.83999999999972</v>
      </c>
    </row>
    <row r="324" spans="15:17" ht="12.75">
      <c r="O324" s="5">
        <f t="shared" si="16"/>
        <v>12.299999999999988</v>
      </c>
      <c r="P324" s="5">
        <f t="shared" si="17"/>
        <v>-1592.8999999999971</v>
      </c>
      <c r="Q324" s="5">
        <f t="shared" si="15"/>
        <v>151.2899999999997</v>
      </c>
    </row>
    <row r="325" spans="15:17" ht="12.75">
      <c r="O325" s="5">
        <f t="shared" si="16"/>
        <v>12.399999999999988</v>
      </c>
      <c r="P325" s="5">
        <f t="shared" si="17"/>
        <v>-1617.5999999999972</v>
      </c>
      <c r="Q325" s="5">
        <f t="shared" si="15"/>
        <v>153.7599999999997</v>
      </c>
    </row>
    <row r="326" spans="15:17" ht="12.75">
      <c r="O326" s="5">
        <f t="shared" si="16"/>
        <v>12.499999999999988</v>
      </c>
      <c r="P326" s="5">
        <f t="shared" si="17"/>
        <v>-1642.4999999999968</v>
      </c>
      <c r="Q326" s="5">
        <f t="shared" si="15"/>
        <v>156.2499999999997</v>
      </c>
    </row>
    <row r="327" spans="15:17" ht="12.75">
      <c r="O327" s="5">
        <f t="shared" si="16"/>
        <v>12.599999999999987</v>
      </c>
      <c r="P327" s="5">
        <f t="shared" si="17"/>
        <v>-1667.5999999999967</v>
      </c>
      <c r="Q327" s="5">
        <f t="shared" si="15"/>
        <v>158.75999999999968</v>
      </c>
    </row>
    <row r="328" spans="15:17" ht="12.75">
      <c r="O328" s="5">
        <f t="shared" si="16"/>
        <v>12.699999999999987</v>
      </c>
      <c r="P328" s="5">
        <f t="shared" si="17"/>
        <v>-1692.899999999997</v>
      </c>
      <c r="Q328" s="5">
        <f t="shared" si="15"/>
        <v>161.28999999999968</v>
      </c>
    </row>
    <row r="329" spans="15:17" ht="12.75">
      <c r="O329" s="5">
        <f t="shared" si="16"/>
        <v>12.799999999999986</v>
      </c>
      <c r="P329" s="5">
        <f t="shared" si="17"/>
        <v>-1718.3999999999967</v>
      </c>
      <c r="Q329" s="5">
        <f t="shared" si="15"/>
        <v>163.83999999999966</v>
      </c>
    </row>
    <row r="330" spans="15:17" ht="12.75">
      <c r="O330" s="5">
        <f t="shared" si="16"/>
        <v>12.899999999999986</v>
      </c>
      <c r="P330" s="5">
        <f t="shared" si="17"/>
        <v>-1744.0999999999965</v>
      </c>
      <c r="Q330" s="5">
        <f t="shared" si="15"/>
        <v>166.40999999999966</v>
      </c>
    </row>
    <row r="331" spans="15:17" ht="12.75">
      <c r="O331" s="5">
        <f t="shared" si="16"/>
        <v>12.999999999999986</v>
      </c>
      <c r="P331" s="5">
        <f t="shared" si="17"/>
        <v>-1769.9999999999964</v>
      </c>
      <c r="Q331" s="5">
        <f t="shared" si="15"/>
        <v>168.99999999999963</v>
      </c>
    </row>
    <row r="332" spans="15:17" ht="12.75">
      <c r="O332" s="5">
        <f t="shared" si="16"/>
        <v>13.099999999999985</v>
      </c>
      <c r="P332" s="5">
        <f t="shared" si="17"/>
        <v>-1796.0999999999963</v>
      </c>
      <c r="Q332" s="5">
        <f t="shared" si="15"/>
        <v>171.60999999999962</v>
      </c>
    </row>
    <row r="333" spans="15:17" ht="12.75">
      <c r="O333" s="5">
        <f t="shared" si="16"/>
        <v>13.199999999999985</v>
      </c>
      <c r="P333" s="5">
        <f t="shared" si="17"/>
        <v>-1822.399999999996</v>
      </c>
      <c r="Q333" s="5">
        <f t="shared" si="15"/>
        <v>174.2399999999996</v>
      </c>
    </row>
    <row r="334" spans="15:17" ht="12.75">
      <c r="O334" s="5">
        <f t="shared" si="16"/>
        <v>13.299999999999985</v>
      </c>
      <c r="P334" s="5">
        <f t="shared" si="17"/>
        <v>-1848.899999999996</v>
      </c>
      <c r="Q334" s="5">
        <f t="shared" si="15"/>
        <v>176.8899999999996</v>
      </c>
    </row>
    <row r="335" spans="15:17" ht="12.75">
      <c r="O335" s="5">
        <f t="shared" si="16"/>
        <v>13.399999999999984</v>
      </c>
      <c r="P335" s="5">
        <f t="shared" si="17"/>
        <v>-1875.5999999999958</v>
      </c>
      <c r="Q335" s="5">
        <f t="shared" si="15"/>
        <v>179.55999999999958</v>
      </c>
    </row>
    <row r="336" spans="15:17" ht="12.75">
      <c r="O336" s="5">
        <f t="shared" si="16"/>
        <v>13.499999999999984</v>
      </c>
      <c r="P336" s="5">
        <f t="shared" si="17"/>
        <v>-1902.4999999999957</v>
      </c>
      <c r="Q336" s="5">
        <f t="shared" si="15"/>
        <v>182.24999999999957</v>
      </c>
    </row>
    <row r="337" spans="15:17" ht="12.75">
      <c r="O337" s="5">
        <f t="shared" si="16"/>
        <v>13.599999999999984</v>
      </c>
      <c r="P337" s="5">
        <f t="shared" si="17"/>
        <v>-1929.5999999999956</v>
      </c>
      <c r="Q337" s="5">
        <f t="shared" si="15"/>
        <v>184.95999999999955</v>
      </c>
    </row>
    <row r="338" spans="15:17" ht="12.75">
      <c r="O338" s="5">
        <f t="shared" si="16"/>
        <v>13.699999999999983</v>
      </c>
      <c r="P338" s="5">
        <f t="shared" si="17"/>
        <v>-1956.8999999999955</v>
      </c>
      <c r="Q338" s="5">
        <f t="shared" si="15"/>
        <v>187.68999999999954</v>
      </c>
    </row>
    <row r="339" spans="15:17" ht="12.75">
      <c r="O339" s="5">
        <f t="shared" si="16"/>
        <v>13.799999999999983</v>
      </c>
      <c r="P339" s="5">
        <f t="shared" si="17"/>
        <v>-1984.3999999999955</v>
      </c>
      <c r="Q339" s="5">
        <f t="shared" si="15"/>
        <v>190.43999999999954</v>
      </c>
    </row>
    <row r="340" spans="15:17" ht="12.75">
      <c r="O340" s="5">
        <f t="shared" si="16"/>
        <v>13.899999999999983</v>
      </c>
      <c r="P340" s="5">
        <f t="shared" si="17"/>
        <v>-2012.0999999999954</v>
      </c>
      <c r="Q340" s="5">
        <f t="shared" si="15"/>
        <v>193.20999999999952</v>
      </c>
    </row>
    <row r="341" spans="15:17" ht="12.75">
      <c r="O341" s="5">
        <f t="shared" si="16"/>
        <v>13.999999999999982</v>
      </c>
      <c r="P341" s="5">
        <f t="shared" si="17"/>
        <v>-2039.999999999995</v>
      </c>
      <c r="Q341" s="5">
        <f t="shared" si="15"/>
        <v>195.9999999999995</v>
      </c>
    </row>
    <row r="342" spans="15:17" ht="12.75">
      <c r="O342" s="5">
        <f t="shared" si="16"/>
        <v>14.099999999999982</v>
      </c>
      <c r="P342" s="5">
        <f t="shared" si="17"/>
        <v>-2068.099999999995</v>
      </c>
      <c r="Q342" s="5">
        <f t="shared" si="15"/>
        <v>198.8099999999995</v>
      </c>
    </row>
    <row r="343" spans="15:17" ht="12.75">
      <c r="O343" s="5">
        <f t="shared" si="16"/>
        <v>14.199999999999982</v>
      </c>
      <c r="P343" s="5">
        <f t="shared" si="17"/>
        <v>-2096.3999999999946</v>
      </c>
      <c r="Q343" s="5">
        <f t="shared" si="15"/>
        <v>201.63999999999947</v>
      </c>
    </row>
    <row r="344" spans="15:17" ht="12.75">
      <c r="O344" s="5">
        <f t="shared" si="16"/>
        <v>14.299999999999981</v>
      </c>
      <c r="P344" s="5">
        <f t="shared" si="17"/>
        <v>-2124.8999999999946</v>
      </c>
      <c r="Q344" s="5">
        <f t="shared" si="15"/>
        <v>204.48999999999947</v>
      </c>
    </row>
    <row r="345" spans="15:17" ht="12.75">
      <c r="O345" s="5">
        <f t="shared" si="16"/>
        <v>14.39999999999998</v>
      </c>
      <c r="P345" s="5">
        <f t="shared" si="17"/>
        <v>-2153.5999999999945</v>
      </c>
      <c r="Q345" s="5">
        <f t="shared" si="15"/>
        <v>207.35999999999945</v>
      </c>
    </row>
    <row r="346" spans="15:17" ht="12.75">
      <c r="O346" s="5">
        <f t="shared" si="16"/>
        <v>14.49999999999998</v>
      </c>
      <c r="P346" s="5">
        <f t="shared" si="17"/>
        <v>-2182.4999999999945</v>
      </c>
      <c r="Q346" s="5">
        <f t="shared" si="15"/>
        <v>210.24999999999943</v>
      </c>
    </row>
    <row r="347" spans="15:17" ht="12.75">
      <c r="O347" s="5">
        <f t="shared" si="16"/>
        <v>14.59999999999998</v>
      </c>
      <c r="P347" s="5">
        <f t="shared" si="17"/>
        <v>-2211.5999999999945</v>
      </c>
      <c r="Q347" s="5">
        <f t="shared" si="15"/>
        <v>213.15999999999943</v>
      </c>
    </row>
    <row r="348" spans="15:17" ht="12.75">
      <c r="O348" s="5">
        <f t="shared" si="16"/>
        <v>14.69999999999998</v>
      </c>
      <c r="P348" s="5">
        <f t="shared" si="17"/>
        <v>-2240.899999999994</v>
      </c>
      <c r="Q348" s="5">
        <f t="shared" si="15"/>
        <v>216.0899999999994</v>
      </c>
    </row>
    <row r="349" spans="15:17" ht="12.75">
      <c r="O349" s="5">
        <f t="shared" si="16"/>
        <v>14.79999999999998</v>
      </c>
      <c r="P349" s="5">
        <f t="shared" si="17"/>
        <v>-2270.399999999994</v>
      </c>
      <c r="Q349" s="5">
        <f t="shared" si="15"/>
        <v>219.0399999999994</v>
      </c>
    </row>
    <row r="350" spans="15:17" ht="12.75">
      <c r="O350" s="5">
        <f t="shared" si="16"/>
        <v>14.899999999999979</v>
      </c>
      <c r="P350" s="5">
        <f t="shared" si="17"/>
        <v>-2300.0999999999935</v>
      </c>
      <c r="Q350" s="5">
        <f t="shared" si="15"/>
        <v>222.00999999999937</v>
      </c>
    </row>
    <row r="351" spans="15:17" ht="12.75">
      <c r="O351" s="5">
        <f t="shared" si="16"/>
        <v>14.999999999999979</v>
      </c>
      <c r="P351" s="5">
        <f t="shared" si="17"/>
        <v>-2329.9999999999936</v>
      </c>
      <c r="Q351" s="5">
        <f t="shared" si="15"/>
        <v>224.99999999999937</v>
      </c>
    </row>
    <row r="352" spans="15:17" ht="12.75">
      <c r="O352" s="5">
        <f t="shared" si="16"/>
        <v>15.099999999999978</v>
      </c>
      <c r="P352" s="5">
        <f t="shared" si="17"/>
        <v>-2360.0999999999935</v>
      </c>
      <c r="Q352" s="5">
        <f t="shared" si="15"/>
        <v>228.00999999999934</v>
      </c>
    </row>
    <row r="353" spans="15:17" ht="12.75">
      <c r="O353" s="5">
        <f t="shared" si="16"/>
        <v>15.199999999999978</v>
      </c>
      <c r="P353" s="5">
        <f t="shared" si="17"/>
        <v>-2390.3999999999933</v>
      </c>
      <c r="Q353" s="5">
        <f t="shared" si="15"/>
        <v>231.03999999999934</v>
      </c>
    </row>
    <row r="354" spans="15:17" ht="12.75">
      <c r="O354" s="5">
        <f t="shared" si="16"/>
        <v>15.299999999999978</v>
      </c>
      <c r="P354" s="5">
        <f t="shared" si="17"/>
        <v>-2420.8999999999933</v>
      </c>
      <c r="Q354" s="5">
        <f t="shared" si="15"/>
        <v>234.08999999999932</v>
      </c>
    </row>
    <row r="355" spans="15:17" ht="12.75">
      <c r="O355" s="5">
        <f t="shared" si="16"/>
        <v>15.399999999999977</v>
      </c>
      <c r="P355" s="5">
        <f t="shared" si="17"/>
        <v>-2451.599999999993</v>
      </c>
      <c r="Q355" s="5">
        <f t="shared" si="15"/>
        <v>237.1599999999993</v>
      </c>
    </row>
    <row r="356" spans="15:17" ht="12.75">
      <c r="O356" s="5">
        <f t="shared" si="16"/>
        <v>15.499999999999977</v>
      </c>
      <c r="P356" s="5">
        <f t="shared" si="17"/>
        <v>-2482.4999999999927</v>
      </c>
      <c r="Q356" s="5">
        <f t="shared" si="15"/>
        <v>240.2499999999993</v>
      </c>
    </row>
    <row r="357" spans="15:17" ht="12.75">
      <c r="O357" s="5">
        <f t="shared" si="16"/>
        <v>15.599999999999977</v>
      </c>
      <c r="P357" s="5">
        <f t="shared" si="17"/>
        <v>-2513.5999999999926</v>
      </c>
      <c r="Q357" s="5">
        <f t="shared" si="15"/>
        <v>243.35999999999927</v>
      </c>
    </row>
    <row r="358" spans="15:17" ht="12.75">
      <c r="O358" s="5">
        <f t="shared" si="16"/>
        <v>15.699999999999976</v>
      </c>
      <c r="P358" s="5">
        <f t="shared" si="17"/>
        <v>-2544.8999999999924</v>
      </c>
      <c r="Q358" s="5">
        <f t="shared" si="15"/>
        <v>246.48999999999924</v>
      </c>
    </row>
    <row r="359" spans="15:17" ht="12.75">
      <c r="O359" s="5">
        <f t="shared" si="16"/>
        <v>15.799999999999976</v>
      </c>
      <c r="P359" s="5">
        <f t="shared" si="17"/>
        <v>-2576.3999999999924</v>
      </c>
      <c r="Q359" s="5">
        <f t="shared" si="15"/>
        <v>249.63999999999925</v>
      </c>
    </row>
    <row r="360" spans="15:17" ht="12.75">
      <c r="O360" s="5">
        <f t="shared" si="16"/>
        <v>15.899999999999975</v>
      </c>
      <c r="P360" s="5">
        <f t="shared" si="17"/>
        <v>-2608.099999999992</v>
      </c>
      <c r="Q360" s="5">
        <f t="shared" si="15"/>
        <v>252.8099999999992</v>
      </c>
    </row>
    <row r="361" spans="15:17" ht="12.75">
      <c r="O361" s="5">
        <f t="shared" si="16"/>
        <v>15.999999999999975</v>
      </c>
      <c r="P361" s="5">
        <f t="shared" si="17"/>
        <v>-2639.999999999992</v>
      </c>
      <c r="Q361" s="5">
        <f t="shared" si="15"/>
        <v>255.9999999999992</v>
      </c>
    </row>
    <row r="362" spans="15:17" ht="12.75">
      <c r="O362" s="5">
        <f t="shared" si="16"/>
        <v>16.099999999999977</v>
      </c>
      <c r="P362" s="5">
        <f t="shared" si="17"/>
        <v>-2672.099999999992</v>
      </c>
      <c r="Q362" s="5">
        <f t="shared" si="15"/>
        <v>259.20999999999924</v>
      </c>
    </row>
    <row r="363" spans="15:17" ht="12.75">
      <c r="O363" s="5">
        <f t="shared" si="16"/>
        <v>16.199999999999978</v>
      </c>
      <c r="P363" s="5">
        <f t="shared" si="17"/>
        <v>-2704.3999999999924</v>
      </c>
      <c r="Q363" s="5">
        <f t="shared" si="15"/>
        <v>262.43999999999926</v>
      </c>
    </row>
    <row r="364" spans="15:17" ht="12.75">
      <c r="O364" s="5">
        <f t="shared" si="16"/>
        <v>16.29999999999998</v>
      </c>
      <c r="P364" s="5">
        <f t="shared" si="17"/>
        <v>-2736.8999999999933</v>
      </c>
      <c r="Q364" s="5">
        <f t="shared" si="15"/>
        <v>265.6899999999993</v>
      </c>
    </row>
    <row r="365" spans="15:17" ht="12.75">
      <c r="O365" s="5">
        <f t="shared" si="16"/>
        <v>16.39999999999998</v>
      </c>
      <c r="P365" s="5">
        <f t="shared" si="17"/>
        <v>-2769.5999999999935</v>
      </c>
      <c r="Q365" s="5">
        <f t="shared" si="15"/>
        <v>268.95999999999935</v>
      </c>
    </row>
    <row r="366" spans="15:17" ht="12.75">
      <c r="O366" s="5">
        <f t="shared" si="16"/>
        <v>16.499999999999982</v>
      </c>
      <c r="P366" s="5">
        <f t="shared" si="17"/>
        <v>-2802.4999999999945</v>
      </c>
      <c r="Q366" s="5">
        <f t="shared" si="15"/>
        <v>272.24999999999943</v>
      </c>
    </row>
    <row r="367" spans="15:17" ht="12.75">
      <c r="O367" s="5">
        <f t="shared" si="16"/>
        <v>16.599999999999984</v>
      </c>
      <c r="P367" s="5">
        <f t="shared" si="17"/>
        <v>-2835.5999999999945</v>
      </c>
      <c r="Q367" s="5">
        <f t="shared" si="15"/>
        <v>275.55999999999943</v>
      </c>
    </row>
    <row r="368" spans="15:17" ht="12.75">
      <c r="O368" s="5">
        <f t="shared" si="16"/>
        <v>16.699999999999985</v>
      </c>
      <c r="P368" s="5">
        <f t="shared" si="17"/>
        <v>-2868.8999999999946</v>
      </c>
      <c r="Q368" s="5">
        <f t="shared" si="15"/>
        <v>278.8899999999995</v>
      </c>
    </row>
    <row r="369" spans="15:17" ht="12.75">
      <c r="O369" s="5">
        <f t="shared" si="16"/>
        <v>16.799999999999986</v>
      </c>
      <c r="P369" s="5">
        <f t="shared" si="17"/>
        <v>-2902.3999999999955</v>
      </c>
      <c r="Q369" s="5">
        <f t="shared" si="15"/>
        <v>282.23999999999955</v>
      </c>
    </row>
    <row r="370" spans="15:17" ht="12.75">
      <c r="O370" s="5">
        <f t="shared" si="16"/>
        <v>16.899999999999988</v>
      </c>
      <c r="P370" s="5">
        <f t="shared" si="17"/>
        <v>-2936.0999999999963</v>
      </c>
      <c r="Q370" s="5">
        <f t="shared" si="15"/>
        <v>285.6099999999996</v>
      </c>
    </row>
    <row r="371" spans="15:17" ht="12.75">
      <c r="O371" s="5">
        <f t="shared" si="16"/>
        <v>16.99999999999999</v>
      </c>
      <c r="P371" s="5">
        <f t="shared" si="17"/>
        <v>-2969.9999999999964</v>
      </c>
      <c r="Q371" s="5">
        <f t="shared" si="15"/>
        <v>288.99999999999966</v>
      </c>
    </row>
    <row r="372" spans="15:17" ht="12.75">
      <c r="O372" s="5">
        <f t="shared" si="16"/>
        <v>17.09999999999999</v>
      </c>
      <c r="P372" s="5">
        <f t="shared" si="17"/>
        <v>-3004.0999999999967</v>
      </c>
      <c r="Q372" s="5">
        <f t="shared" si="15"/>
        <v>292.4099999999997</v>
      </c>
    </row>
    <row r="373" spans="15:17" ht="12.75">
      <c r="O373" s="5">
        <f t="shared" si="16"/>
        <v>17.199999999999992</v>
      </c>
      <c r="P373" s="5">
        <f t="shared" si="17"/>
        <v>-3038.3999999999974</v>
      </c>
      <c r="Q373" s="5">
        <f t="shared" si="15"/>
        <v>295.83999999999975</v>
      </c>
    </row>
    <row r="374" spans="15:17" ht="12.75">
      <c r="O374" s="5">
        <f t="shared" si="16"/>
        <v>17.299999999999994</v>
      </c>
      <c r="P374" s="5">
        <f t="shared" si="17"/>
        <v>-3072.899999999998</v>
      </c>
      <c r="Q374" s="5">
        <f t="shared" si="15"/>
        <v>299.2899999999998</v>
      </c>
    </row>
    <row r="375" spans="15:17" ht="12.75">
      <c r="O375" s="5">
        <f t="shared" si="16"/>
        <v>17.399999999999995</v>
      </c>
      <c r="P375" s="5">
        <f t="shared" si="17"/>
        <v>-3107.599999999998</v>
      </c>
      <c r="Q375" s="5">
        <f t="shared" si="15"/>
        <v>302.7599999999998</v>
      </c>
    </row>
    <row r="376" spans="15:17" ht="12.75">
      <c r="O376" s="5">
        <f t="shared" si="16"/>
        <v>17.499999999999996</v>
      </c>
      <c r="P376" s="5">
        <f t="shared" si="17"/>
        <v>-3142.499999999999</v>
      </c>
      <c r="Q376" s="5">
        <f t="shared" si="15"/>
        <v>306.2499999999999</v>
      </c>
    </row>
    <row r="377" spans="15:17" ht="12.75">
      <c r="O377" s="5">
        <f t="shared" si="16"/>
        <v>17.599999999999998</v>
      </c>
      <c r="P377" s="5">
        <f t="shared" si="17"/>
        <v>-3177.5999999999995</v>
      </c>
      <c r="Q377" s="5">
        <f t="shared" si="15"/>
        <v>309.75999999999993</v>
      </c>
    </row>
    <row r="378" spans="15:17" ht="12.75">
      <c r="O378" s="5">
        <f t="shared" si="16"/>
        <v>17.7</v>
      </c>
      <c r="P378" s="5">
        <f t="shared" si="17"/>
        <v>-3212.8999999999996</v>
      </c>
      <c r="Q378" s="5">
        <f t="shared" si="15"/>
        <v>313.28999999999996</v>
      </c>
    </row>
    <row r="379" spans="15:17" ht="12.75">
      <c r="O379" s="5">
        <f t="shared" si="16"/>
        <v>17.8</v>
      </c>
      <c r="P379" s="5">
        <f t="shared" si="17"/>
        <v>-3248.4000000000005</v>
      </c>
      <c r="Q379" s="5">
        <f t="shared" si="15"/>
        <v>316.84000000000003</v>
      </c>
    </row>
    <row r="380" spans="15:17" ht="12.75">
      <c r="O380" s="5">
        <f t="shared" si="16"/>
        <v>17.900000000000002</v>
      </c>
      <c r="P380" s="5">
        <f t="shared" si="17"/>
        <v>-3284.100000000001</v>
      </c>
      <c r="Q380" s="5">
        <f t="shared" si="15"/>
        <v>320.4100000000001</v>
      </c>
    </row>
    <row r="381" spans="15:17" ht="12.75">
      <c r="O381" s="5">
        <f t="shared" si="16"/>
        <v>18.000000000000004</v>
      </c>
      <c r="P381" s="5">
        <f t="shared" si="17"/>
        <v>-3320.000000000001</v>
      </c>
      <c r="Q381" s="5">
        <f t="shared" si="15"/>
        <v>324.0000000000001</v>
      </c>
    </row>
    <row r="382" spans="15:17" ht="12.75">
      <c r="O382" s="5">
        <f t="shared" si="16"/>
        <v>18.100000000000005</v>
      </c>
      <c r="P382" s="5">
        <f t="shared" si="17"/>
        <v>-3356.1000000000017</v>
      </c>
      <c r="Q382" s="5">
        <f t="shared" si="15"/>
        <v>327.6100000000002</v>
      </c>
    </row>
    <row r="383" spans="15:17" ht="12.75">
      <c r="O383" s="5">
        <f t="shared" si="16"/>
        <v>18.200000000000006</v>
      </c>
      <c r="P383" s="5">
        <f t="shared" si="17"/>
        <v>-3392.4000000000024</v>
      </c>
      <c r="Q383" s="5">
        <f t="shared" si="15"/>
        <v>331.24000000000024</v>
      </c>
    </row>
    <row r="384" spans="15:17" ht="12.75">
      <c r="O384" s="5">
        <f t="shared" si="16"/>
        <v>18.300000000000008</v>
      </c>
      <c r="P384" s="5">
        <f t="shared" si="17"/>
        <v>-3428.900000000003</v>
      </c>
      <c r="Q384" s="5">
        <f t="shared" si="15"/>
        <v>334.89000000000027</v>
      </c>
    </row>
    <row r="385" spans="15:17" ht="12.75">
      <c r="O385" s="5">
        <f t="shared" si="16"/>
        <v>18.40000000000001</v>
      </c>
      <c r="P385" s="5">
        <f t="shared" si="17"/>
        <v>-3465.6000000000035</v>
      </c>
      <c r="Q385" s="5">
        <f t="shared" si="15"/>
        <v>338.56000000000034</v>
      </c>
    </row>
    <row r="386" spans="15:17" ht="12.75">
      <c r="O386" s="5">
        <f t="shared" si="16"/>
        <v>18.50000000000001</v>
      </c>
      <c r="P386" s="5">
        <f t="shared" si="17"/>
        <v>-3502.500000000004</v>
      </c>
      <c r="Q386" s="5">
        <f aca="true" t="shared" si="18" ref="Q386:Q401">O386^2</f>
        <v>342.2500000000004</v>
      </c>
    </row>
    <row r="387" spans="15:17" ht="12.75">
      <c r="O387" s="5">
        <f aca="true" t="shared" si="19" ref="O387:O401">O386+0.1</f>
        <v>18.600000000000012</v>
      </c>
      <c r="P387" s="5">
        <f aca="true" t="shared" si="20" ref="P387:P401">$H$2*O387^2+$K$2</f>
        <v>-3539.6000000000045</v>
      </c>
      <c r="Q387" s="5">
        <f t="shared" si="18"/>
        <v>345.96000000000043</v>
      </c>
    </row>
    <row r="388" spans="15:17" ht="12.75">
      <c r="O388" s="5">
        <f t="shared" si="19"/>
        <v>18.700000000000014</v>
      </c>
      <c r="P388" s="5">
        <f t="shared" si="20"/>
        <v>-3576.900000000005</v>
      </c>
      <c r="Q388" s="5">
        <f t="shared" si="18"/>
        <v>349.6900000000005</v>
      </c>
    </row>
    <row r="389" spans="15:17" ht="12.75">
      <c r="O389" s="5">
        <f t="shared" si="19"/>
        <v>18.800000000000015</v>
      </c>
      <c r="P389" s="5">
        <f t="shared" si="20"/>
        <v>-3614.4000000000055</v>
      </c>
      <c r="Q389" s="5">
        <f t="shared" si="18"/>
        <v>353.44000000000057</v>
      </c>
    </row>
    <row r="390" spans="15:17" ht="12.75">
      <c r="O390" s="5">
        <f t="shared" si="19"/>
        <v>18.900000000000016</v>
      </c>
      <c r="P390" s="5">
        <f t="shared" si="20"/>
        <v>-3652.100000000006</v>
      </c>
      <c r="Q390" s="5">
        <f t="shared" si="18"/>
        <v>357.2100000000006</v>
      </c>
    </row>
    <row r="391" spans="15:17" ht="12.75">
      <c r="O391" s="5">
        <f t="shared" si="19"/>
        <v>19.000000000000018</v>
      </c>
      <c r="P391" s="5">
        <f t="shared" si="20"/>
        <v>-3690.000000000007</v>
      </c>
      <c r="Q391" s="5">
        <f t="shared" si="18"/>
        <v>361.0000000000007</v>
      </c>
    </row>
    <row r="392" spans="15:17" ht="12.75">
      <c r="O392" s="5">
        <f t="shared" si="19"/>
        <v>19.10000000000002</v>
      </c>
      <c r="P392" s="5">
        <f t="shared" si="20"/>
        <v>-3728.1000000000076</v>
      </c>
      <c r="Q392" s="5">
        <f t="shared" si="18"/>
        <v>364.81000000000074</v>
      </c>
    </row>
    <row r="393" spans="15:17" ht="12.75">
      <c r="O393" s="5">
        <f t="shared" si="19"/>
        <v>19.20000000000002</v>
      </c>
      <c r="P393" s="5">
        <f t="shared" si="20"/>
        <v>-3766.400000000008</v>
      </c>
      <c r="Q393" s="5">
        <f t="shared" si="18"/>
        <v>368.6400000000008</v>
      </c>
    </row>
    <row r="394" spans="15:17" ht="12.75">
      <c r="O394" s="5">
        <f t="shared" si="19"/>
        <v>19.300000000000022</v>
      </c>
      <c r="P394" s="5">
        <f t="shared" si="20"/>
        <v>-3804.9000000000087</v>
      </c>
      <c r="Q394" s="5">
        <f t="shared" si="18"/>
        <v>372.49000000000086</v>
      </c>
    </row>
    <row r="395" spans="15:17" ht="12.75">
      <c r="O395" s="5">
        <f t="shared" si="19"/>
        <v>19.400000000000023</v>
      </c>
      <c r="P395" s="5">
        <f t="shared" si="20"/>
        <v>-3843.6000000000095</v>
      </c>
      <c r="Q395" s="5">
        <f t="shared" si="18"/>
        <v>376.3600000000009</v>
      </c>
    </row>
    <row r="396" spans="15:17" ht="12.75">
      <c r="O396" s="5">
        <f t="shared" si="19"/>
        <v>19.500000000000025</v>
      </c>
      <c r="P396" s="5">
        <f t="shared" si="20"/>
        <v>-3882.5000000000095</v>
      </c>
      <c r="Q396" s="5">
        <f t="shared" si="18"/>
        <v>380.25000000000097</v>
      </c>
    </row>
    <row r="397" spans="15:17" ht="12.75">
      <c r="O397" s="5">
        <f t="shared" si="19"/>
        <v>19.600000000000026</v>
      </c>
      <c r="P397" s="5">
        <f t="shared" si="20"/>
        <v>-3921.6000000000104</v>
      </c>
      <c r="Q397" s="5">
        <f t="shared" si="18"/>
        <v>384.16000000000105</v>
      </c>
    </row>
    <row r="398" spans="15:17" ht="12.75">
      <c r="O398" s="5">
        <f t="shared" si="19"/>
        <v>19.700000000000028</v>
      </c>
      <c r="P398" s="5">
        <f t="shared" si="20"/>
        <v>-3960.900000000011</v>
      </c>
      <c r="Q398" s="5">
        <f t="shared" si="18"/>
        <v>388.0900000000011</v>
      </c>
    </row>
    <row r="399" spans="15:17" ht="12.75">
      <c r="O399" s="5">
        <f t="shared" si="19"/>
        <v>19.80000000000003</v>
      </c>
      <c r="P399" s="5">
        <f t="shared" si="20"/>
        <v>-4000.4000000000115</v>
      </c>
      <c r="Q399" s="5">
        <f t="shared" si="18"/>
        <v>392.04000000000116</v>
      </c>
    </row>
    <row r="400" spans="15:17" ht="12.75">
      <c r="O400" s="5">
        <f t="shared" si="19"/>
        <v>19.90000000000003</v>
      </c>
      <c r="P400" s="5">
        <f t="shared" si="20"/>
        <v>-4040.100000000012</v>
      </c>
      <c r="Q400" s="5">
        <f t="shared" si="18"/>
        <v>396.01000000000124</v>
      </c>
    </row>
    <row r="401" spans="15:17" ht="12.75">
      <c r="O401" s="5">
        <f t="shared" si="19"/>
        <v>20.000000000000032</v>
      </c>
      <c r="P401" s="5">
        <f t="shared" si="20"/>
        <v>-4080.0000000000127</v>
      </c>
      <c r="Q401" s="5">
        <f t="shared" si="18"/>
        <v>400.00000000000125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F1:O401"/>
  <sheetViews>
    <sheetView showGridLines="0" tabSelected="1" workbookViewId="0" topLeftCell="A1">
      <selection activeCell="G74" sqref="G74"/>
    </sheetView>
  </sheetViews>
  <sheetFormatPr defaultColWidth="9.140625" defaultRowHeight="12.75"/>
  <cols>
    <col min="8" max="8" width="0" style="0" hidden="1" customWidth="1"/>
    <col min="11" max="11" width="0" style="0" hidden="1" customWidth="1"/>
    <col min="14" max="15" width="9.140625" style="5" customWidth="1"/>
  </cols>
  <sheetData>
    <row r="1" spans="7:15" ht="12.75">
      <c r="G1" s="2" t="s">
        <v>1</v>
      </c>
      <c r="J1" s="3" t="s">
        <v>7</v>
      </c>
      <c r="N1" s="5">
        <v>-20</v>
      </c>
      <c r="O1" s="5">
        <f>$G$2*N1+$J$2</f>
        <v>185</v>
      </c>
    </row>
    <row r="2" spans="6:15" ht="12.75">
      <c r="F2" s="1" t="s">
        <v>9</v>
      </c>
      <c r="G2" s="2">
        <f>(H2-100)/10</f>
        <v>-10</v>
      </c>
      <c r="H2">
        <v>0</v>
      </c>
      <c r="I2" s="1" t="s">
        <v>6</v>
      </c>
      <c r="J2" s="3">
        <f>(K2-150)/10</f>
        <v>-15</v>
      </c>
      <c r="K2">
        <v>0</v>
      </c>
      <c r="N2" s="5">
        <f>N1+0.1</f>
        <v>-19.9</v>
      </c>
      <c r="O2" s="5">
        <f>$G$2*N2+$J$2</f>
        <v>184</v>
      </c>
    </row>
    <row r="3" spans="14:15" ht="12.75">
      <c r="N3" s="5">
        <f aca="true" t="shared" si="0" ref="N3:N66">N2+0.1</f>
        <v>-19.799999999999997</v>
      </c>
      <c r="O3" s="5">
        <f aca="true" t="shared" si="1" ref="O3:O66">$G$2*N3+$J$2</f>
        <v>182.99999999999997</v>
      </c>
    </row>
    <row r="4" spans="14:15" ht="12.75">
      <c r="N4" s="5">
        <f t="shared" si="0"/>
        <v>-19.699999999999996</v>
      </c>
      <c r="O4" s="5">
        <f t="shared" si="1"/>
        <v>181.99999999999994</v>
      </c>
    </row>
    <row r="5" spans="14:15" ht="12.75">
      <c r="N5" s="5">
        <f t="shared" si="0"/>
        <v>-19.599999999999994</v>
      </c>
      <c r="O5" s="5">
        <f t="shared" si="1"/>
        <v>180.99999999999994</v>
      </c>
    </row>
    <row r="6" spans="14:15" ht="12.75">
      <c r="N6" s="5">
        <f t="shared" si="0"/>
        <v>-19.499999999999993</v>
      </c>
      <c r="O6" s="5">
        <f t="shared" si="1"/>
        <v>179.99999999999994</v>
      </c>
    </row>
    <row r="7" spans="14:15" ht="12.75">
      <c r="N7" s="5">
        <f t="shared" si="0"/>
        <v>-19.39999999999999</v>
      </c>
      <c r="O7" s="5">
        <f t="shared" si="1"/>
        <v>178.99999999999991</v>
      </c>
    </row>
    <row r="8" spans="14:15" ht="12.75">
      <c r="N8" s="5">
        <f t="shared" si="0"/>
        <v>-19.29999999999999</v>
      </c>
      <c r="O8" s="5">
        <f t="shared" si="1"/>
        <v>177.9999999999999</v>
      </c>
    </row>
    <row r="9" spans="14:15" ht="12.75">
      <c r="N9" s="5">
        <f t="shared" si="0"/>
        <v>-19.19999999999999</v>
      </c>
      <c r="O9" s="5">
        <f t="shared" si="1"/>
        <v>176.9999999999999</v>
      </c>
    </row>
    <row r="10" spans="14:15" ht="12.75">
      <c r="N10" s="5">
        <f t="shared" si="0"/>
        <v>-19.099999999999987</v>
      </c>
      <c r="O10" s="5">
        <f t="shared" si="1"/>
        <v>175.9999999999999</v>
      </c>
    </row>
    <row r="11" spans="14:15" ht="12.75">
      <c r="N11" s="5">
        <f t="shared" si="0"/>
        <v>-18.999999999999986</v>
      </c>
      <c r="O11" s="5">
        <f t="shared" si="1"/>
        <v>174.99999999999986</v>
      </c>
    </row>
    <row r="12" spans="14:15" ht="12.75">
      <c r="N12" s="5">
        <f t="shared" si="0"/>
        <v>-18.899999999999984</v>
      </c>
      <c r="O12" s="5">
        <f t="shared" si="1"/>
        <v>173.99999999999983</v>
      </c>
    </row>
    <row r="13" spans="14:15" ht="12.75">
      <c r="N13" s="5">
        <f t="shared" si="0"/>
        <v>-18.799999999999983</v>
      </c>
      <c r="O13" s="5">
        <f t="shared" si="1"/>
        <v>172.99999999999983</v>
      </c>
    </row>
    <row r="14" spans="14:15" ht="12.75">
      <c r="N14" s="5">
        <f t="shared" si="0"/>
        <v>-18.69999999999998</v>
      </c>
      <c r="O14" s="5">
        <f t="shared" si="1"/>
        <v>171.99999999999983</v>
      </c>
    </row>
    <row r="15" spans="14:15" ht="12.75">
      <c r="N15" s="5">
        <f t="shared" si="0"/>
        <v>-18.59999999999998</v>
      </c>
      <c r="O15" s="5">
        <f t="shared" si="1"/>
        <v>170.9999999999998</v>
      </c>
    </row>
    <row r="16" spans="14:15" ht="12.75">
      <c r="N16" s="5">
        <f t="shared" si="0"/>
        <v>-18.49999999999998</v>
      </c>
      <c r="O16" s="5">
        <f t="shared" si="1"/>
        <v>169.99999999999977</v>
      </c>
    </row>
    <row r="17" spans="14:15" ht="12.75">
      <c r="N17" s="5">
        <f t="shared" si="0"/>
        <v>-18.399999999999977</v>
      </c>
      <c r="O17" s="5">
        <f t="shared" si="1"/>
        <v>168.99999999999977</v>
      </c>
    </row>
    <row r="18" spans="14:15" ht="12.75">
      <c r="N18" s="5">
        <f t="shared" si="0"/>
        <v>-18.299999999999976</v>
      </c>
      <c r="O18" s="5">
        <f t="shared" si="1"/>
        <v>167.99999999999977</v>
      </c>
    </row>
    <row r="19" spans="14:15" ht="12.75">
      <c r="N19" s="5">
        <f t="shared" si="0"/>
        <v>-18.199999999999974</v>
      </c>
      <c r="O19" s="5">
        <f t="shared" si="1"/>
        <v>166.99999999999974</v>
      </c>
    </row>
    <row r="20" spans="14:15" ht="12.75">
      <c r="N20" s="5">
        <f t="shared" si="0"/>
        <v>-18.099999999999973</v>
      </c>
      <c r="O20" s="5">
        <f t="shared" si="1"/>
        <v>165.99999999999972</v>
      </c>
    </row>
    <row r="21" spans="14:15" ht="12.75">
      <c r="N21" s="5">
        <f t="shared" si="0"/>
        <v>-17.99999999999997</v>
      </c>
      <c r="O21" s="5">
        <f t="shared" si="1"/>
        <v>164.99999999999972</v>
      </c>
    </row>
    <row r="22" spans="14:15" ht="12.75">
      <c r="N22" s="5">
        <f t="shared" si="0"/>
        <v>-17.89999999999997</v>
      </c>
      <c r="O22" s="5">
        <f t="shared" si="1"/>
        <v>163.99999999999972</v>
      </c>
    </row>
    <row r="23" spans="14:15" ht="12.75">
      <c r="N23" s="5">
        <f t="shared" si="0"/>
        <v>-17.79999999999997</v>
      </c>
      <c r="O23" s="5">
        <f t="shared" si="1"/>
        <v>162.9999999999997</v>
      </c>
    </row>
    <row r="24" spans="14:15" ht="12.75">
      <c r="N24" s="5">
        <f t="shared" si="0"/>
        <v>-17.699999999999967</v>
      </c>
      <c r="O24" s="5">
        <f t="shared" si="1"/>
        <v>161.99999999999966</v>
      </c>
    </row>
    <row r="25" spans="14:15" ht="12.75">
      <c r="N25" s="5">
        <f t="shared" si="0"/>
        <v>-17.599999999999966</v>
      </c>
      <c r="O25" s="5">
        <f t="shared" si="1"/>
        <v>160.99999999999966</v>
      </c>
    </row>
    <row r="26" spans="14:15" ht="12.75">
      <c r="N26" s="5">
        <f t="shared" si="0"/>
        <v>-17.499999999999964</v>
      </c>
      <c r="O26" s="5">
        <f t="shared" si="1"/>
        <v>159.99999999999966</v>
      </c>
    </row>
    <row r="27" spans="14:15" ht="12.75">
      <c r="N27" s="5">
        <f t="shared" si="0"/>
        <v>-17.399999999999963</v>
      </c>
      <c r="O27" s="5">
        <f t="shared" si="1"/>
        <v>158.99999999999963</v>
      </c>
    </row>
    <row r="28" spans="14:15" ht="12.75">
      <c r="N28" s="5">
        <f t="shared" si="0"/>
        <v>-17.29999999999996</v>
      </c>
      <c r="O28" s="5">
        <f t="shared" si="1"/>
        <v>157.9999999999996</v>
      </c>
    </row>
    <row r="29" spans="14:15" ht="12.75">
      <c r="N29" s="5">
        <f t="shared" si="0"/>
        <v>-17.19999999999996</v>
      </c>
      <c r="O29" s="5">
        <f t="shared" si="1"/>
        <v>156.9999999999996</v>
      </c>
    </row>
    <row r="30" spans="14:15" ht="12.75">
      <c r="N30" s="5">
        <f t="shared" si="0"/>
        <v>-17.09999999999996</v>
      </c>
      <c r="O30" s="5">
        <f t="shared" si="1"/>
        <v>155.9999999999996</v>
      </c>
    </row>
    <row r="31" spans="14:15" ht="12.75">
      <c r="N31" s="5">
        <f t="shared" si="0"/>
        <v>-16.999999999999957</v>
      </c>
      <c r="O31" s="5">
        <f t="shared" si="1"/>
        <v>154.99999999999957</v>
      </c>
    </row>
    <row r="32" spans="14:15" ht="12.75">
      <c r="N32" s="5">
        <f t="shared" si="0"/>
        <v>-16.899999999999956</v>
      </c>
      <c r="O32" s="5">
        <f t="shared" si="1"/>
        <v>153.99999999999955</v>
      </c>
    </row>
    <row r="33" spans="14:15" ht="12.75">
      <c r="N33" s="5">
        <f t="shared" si="0"/>
        <v>-16.799999999999955</v>
      </c>
      <c r="O33" s="5">
        <f t="shared" si="1"/>
        <v>152.99999999999955</v>
      </c>
    </row>
    <row r="34" spans="14:15" ht="12.75">
      <c r="N34" s="5">
        <f t="shared" si="0"/>
        <v>-16.699999999999953</v>
      </c>
      <c r="O34" s="5">
        <f t="shared" si="1"/>
        <v>151.99999999999955</v>
      </c>
    </row>
    <row r="35" spans="14:15" ht="12.75">
      <c r="N35" s="5">
        <f t="shared" si="0"/>
        <v>-16.59999999999995</v>
      </c>
      <c r="O35" s="5">
        <f t="shared" si="1"/>
        <v>150.99999999999952</v>
      </c>
    </row>
    <row r="36" spans="14:15" ht="12.75">
      <c r="N36" s="5">
        <f t="shared" si="0"/>
        <v>-16.49999999999995</v>
      </c>
      <c r="O36" s="5">
        <f t="shared" si="1"/>
        <v>149.9999999999995</v>
      </c>
    </row>
    <row r="37" spans="14:15" ht="12.75">
      <c r="N37" s="5">
        <f t="shared" si="0"/>
        <v>-16.39999999999995</v>
      </c>
      <c r="O37" s="5">
        <f t="shared" si="1"/>
        <v>148.9999999999995</v>
      </c>
    </row>
    <row r="38" spans="14:15" ht="12.75">
      <c r="N38" s="5">
        <f t="shared" si="0"/>
        <v>-16.299999999999947</v>
      </c>
      <c r="O38" s="5">
        <f t="shared" si="1"/>
        <v>147.9999999999995</v>
      </c>
    </row>
    <row r="39" spans="14:15" ht="12.75">
      <c r="N39" s="5">
        <f t="shared" si="0"/>
        <v>-16.199999999999946</v>
      </c>
      <c r="O39" s="5">
        <f t="shared" si="1"/>
        <v>146.99999999999946</v>
      </c>
    </row>
    <row r="40" spans="14:15" ht="12.75">
      <c r="N40" s="5">
        <f t="shared" si="0"/>
        <v>-16.099999999999945</v>
      </c>
      <c r="O40" s="5">
        <f t="shared" si="1"/>
        <v>145.99999999999943</v>
      </c>
    </row>
    <row r="41" spans="14:15" ht="12.75">
      <c r="N41" s="5">
        <f t="shared" si="0"/>
        <v>-15.999999999999945</v>
      </c>
      <c r="O41" s="5">
        <f t="shared" si="1"/>
        <v>144.99999999999946</v>
      </c>
    </row>
    <row r="42" spans="14:15" ht="12.75">
      <c r="N42" s="5">
        <f t="shared" si="0"/>
        <v>-15.899999999999945</v>
      </c>
      <c r="O42" s="5">
        <f t="shared" si="1"/>
        <v>143.99999999999946</v>
      </c>
    </row>
    <row r="43" spans="14:15" ht="12.75">
      <c r="N43" s="5">
        <f t="shared" si="0"/>
        <v>-15.799999999999946</v>
      </c>
      <c r="O43" s="5">
        <f t="shared" si="1"/>
        <v>142.99999999999946</v>
      </c>
    </row>
    <row r="44" spans="14:15" ht="12.75">
      <c r="N44" s="5">
        <f t="shared" si="0"/>
        <v>-15.699999999999946</v>
      </c>
      <c r="O44" s="5">
        <f t="shared" si="1"/>
        <v>141.99999999999946</v>
      </c>
    </row>
    <row r="45" spans="14:15" ht="12.75">
      <c r="N45" s="5">
        <f t="shared" si="0"/>
        <v>-15.599999999999946</v>
      </c>
      <c r="O45" s="5">
        <f t="shared" si="1"/>
        <v>140.99999999999946</v>
      </c>
    </row>
    <row r="46" spans="14:15" ht="12.75">
      <c r="N46" s="5">
        <f t="shared" si="0"/>
        <v>-15.499999999999947</v>
      </c>
      <c r="O46" s="5">
        <f t="shared" si="1"/>
        <v>139.99999999999946</v>
      </c>
    </row>
    <row r="47" spans="14:15" ht="12.75">
      <c r="N47" s="5">
        <f t="shared" si="0"/>
        <v>-15.399999999999947</v>
      </c>
      <c r="O47" s="5">
        <f t="shared" si="1"/>
        <v>138.99999999999946</v>
      </c>
    </row>
    <row r="48" spans="14:15" ht="12.75">
      <c r="N48" s="5">
        <f t="shared" si="0"/>
        <v>-15.299999999999947</v>
      </c>
      <c r="O48" s="5">
        <f t="shared" si="1"/>
        <v>137.9999999999995</v>
      </c>
    </row>
    <row r="49" spans="14:15" ht="12.75">
      <c r="N49" s="5">
        <f t="shared" si="0"/>
        <v>-15.199999999999948</v>
      </c>
      <c r="O49" s="5">
        <f t="shared" si="1"/>
        <v>136.9999999999995</v>
      </c>
    </row>
    <row r="50" spans="14:15" ht="12.75">
      <c r="N50" s="5">
        <f t="shared" si="0"/>
        <v>-15.099999999999948</v>
      </c>
      <c r="O50" s="5">
        <f t="shared" si="1"/>
        <v>135.9999999999995</v>
      </c>
    </row>
    <row r="51" spans="14:15" ht="12.75">
      <c r="N51" s="5">
        <f t="shared" si="0"/>
        <v>-14.999999999999948</v>
      </c>
      <c r="O51" s="5">
        <f t="shared" si="1"/>
        <v>134.9999999999995</v>
      </c>
    </row>
    <row r="52" spans="14:15" ht="12.75">
      <c r="N52" s="5">
        <f t="shared" si="0"/>
        <v>-14.899999999999949</v>
      </c>
      <c r="O52" s="5">
        <f t="shared" si="1"/>
        <v>133.9999999999995</v>
      </c>
    </row>
    <row r="53" spans="14:15" ht="12.75">
      <c r="N53" s="5">
        <f t="shared" si="0"/>
        <v>-14.79999999999995</v>
      </c>
      <c r="O53" s="5">
        <f t="shared" si="1"/>
        <v>132.9999999999995</v>
      </c>
    </row>
    <row r="54" spans="14:15" ht="12.75">
      <c r="N54" s="5">
        <f t="shared" si="0"/>
        <v>-14.69999999999995</v>
      </c>
      <c r="O54" s="5">
        <f t="shared" si="1"/>
        <v>131.9999999999995</v>
      </c>
    </row>
    <row r="55" spans="14:15" ht="12.75">
      <c r="N55" s="5">
        <f t="shared" si="0"/>
        <v>-14.59999999999995</v>
      </c>
      <c r="O55" s="5">
        <f t="shared" si="1"/>
        <v>130.9999999999995</v>
      </c>
    </row>
    <row r="56" spans="14:15" ht="12.75">
      <c r="N56" s="5">
        <f t="shared" si="0"/>
        <v>-14.49999999999995</v>
      </c>
      <c r="O56" s="5">
        <f t="shared" si="1"/>
        <v>129.9999999999995</v>
      </c>
    </row>
    <row r="57" spans="14:15" ht="12.75">
      <c r="N57" s="5">
        <f t="shared" si="0"/>
        <v>-14.39999999999995</v>
      </c>
      <c r="O57" s="5">
        <f t="shared" si="1"/>
        <v>128.99999999999952</v>
      </c>
    </row>
    <row r="58" spans="14:15" ht="12.75">
      <c r="N58" s="5">
        <f t="shared" si="0"/>
        <v>-14.299999999999951</v>
      </c>
      <c r="O58" s="5">
        <f t="shared" si="1"/>
        <v>127.99999999999952</v>
      </c>
    </row>
    <row r="59" spans="14:15" ht="12.75">
      <c r="N59" s="5">
        <f t="shared" si="0"/>
        <v>-14.199999999999951</v>
      </c>
      <c r="O59" s="5">
        <f t="shared" si="1"/>
        <v>126.99999999999952</v>
      </c>
    </row>
    <row r="60" spans="14:15" ht="12.75">
      <c r="N60" s="5">
        <f t="shared" si="0"/>
        <v>-14.099999999999952</v>
      </c>
      <c r="O60" s="5">
        <f t="shared" si="1"/>
        <v>125.99999999999952</v>
      </c>
    </row>
    <row r="61" spans="14:15" ht="12.75">
      <c r="N61" s="5">
        <f t="shared" si="0"/>
        <v>-13.999999999999952</v>
      </c>
      <c r="O61" s="5">
        <f t="shared" si="1"/>
        <v>124.99999999999952</v>
      </c>
    </row>
    <row r="62" spans="14:15" ht="12.75">
      <c r="N62" s="5">
        <f t="shared" si="0"/>
        <v>-13.899999999999952</v>
      </c>
      <c r="O62" s="5">
        <f t="shared" si="1"/>
        <v>123.99999999999952</v>
      </c>
    </row>
    <row r="63" spans="14:15" ht="12.75">
      <c r="N63" s="5">
        <f t="shared" si="0"/>
        <v>-13.799999999999953</v>
      </c>
      <c r="O63" s="5">
        <f t="shared" si="1"/>
        <v>122.99999999999952</v>
      </c>
    </row>
    <row r="64" spans="14:15" ht="12.75">
      <c r="N64" s="5">
        <f t="shared" si="0"/>
        <v>-13.699999999999953</v>
      </c>
      <c r="O64" s="5">
        <f t="shared" si="1"/>
        <v>121.99999999999955</v>
      </c>
    </row>
    <row r="65" spans="14:15" ht="12.75">
      <c r="N65" s="5">
        <f t="shared" si="0"/>
        <v>-13.599999999999953</v>
      </c>
      <c r="O65" s="5">
        <f t="shared" si="1"/>
        <v>120.99999999999955</v>
      </c>
    </row>
    <row r="66" spans="14:15" ht="12.75">
      <c r="N66" s="5">
        <f t="shared" si="0"/>
        <v>-13.499999999999954</v>
      </c>
      <c r="O66" s="5">
        <f t="shared" si="1"/>
        <v>119.99999999999955</v>
      </c>
    </row>
    <row r="67" spans="14:15" ht="12.75">
      <c r="N67" s="5">
        <f aca="true" t="shared" si="2" ref="N67:N130">N66+0.1</f>
        <v>-13.399999999999954</v>
      </c>
      <c r="O67" s="5">
        <f aca="true" t="shared" si="3" ref="O67:O130">$G$2*N67+$J$2</f>
        <v>118.99999999999955</v>
      </c>
    </row>
    <row r="68" spans="14:15" ht="12.75">
      <c r="N68" s="5">
        <f t="shared" si="2"/>
        <v>-13.299999999999955</v>
      </c>
      <c r="O68" s="5">
        <f t="shared" si="3"/>
        <v>117.99999999999955</v>
      </c>
    </row>
    <row r="69" spans="14:15" ht="12.75">
      <c r="N69" s="5">
        <f t="shared" si="2"/>
        <v>-13.199999999999955</v>
      </c>
      <c r="O69" s="5">
        <f t="shared" si="3"/>
        <v>116.99999999999955</v>
      </c>
    </row>
    <row r="70" spans="14:15" ht="12.75">
      <c r="N70" s="5">
        <f t="shared" si="2"/>
        <v>-13.099999999999955</v>
      </c>
      <c r="O70" s="5">
        <f t="shared" si="3"/>
        <v>115.99999999999955</v>
      </c>
    </row>
    <row r="71" spans="14:15" ht="12.75">
      <c r="N71" s="5">
        <f t="shared" si="2"/>
        <v>-12.999999999999956</v>
      </c>
      <c r="O71" s="5">
        <f t="shared" si="3"/>
        <v>114.99999999999955</v>
      </c>
    </row>
    <row r="72" spans="14:15" ht="12.75">
      <c r="N72" s="5">
        <f t="shared" si="2"/>
        <v>-12.899999999999956</v>
      </c>
      <c r="O72" s="5">
        <f t="shared" si="3"/>
        <v>113.99999999999955</v>
      </c>
    </row>
    <row r="73" spans="14:15" ht="12.75">
      <c r="N73" s="5">
        <f t="shared" si="2"/>
        <v>-12.799999999999956</v>
      </c>
      <c r="O73" s="5">
        <f t="shared" si="3"/>
        <v>112.99999999999956</v>
      </c>
    </row>
    <row r="74" spans="14:15" ht="12.75">
      <c r="N74" s="5">
        <f t="shared" si="2"/>
        <v>-12.699999999999957</v>
      </c>
      <c r="O74" s="5">
        <f t="shared" si="3"/>
        <v>111.99999999999957</v>
      </c>
    </row>
    <row r="75" spans="14:15" ht="12.75">
      <c r="N75" s="5">
        <f t="shared" si="2"/>
        <v>-12.599999999999957</v>
      </c>
      <c r="O75" s="5">
        <f t="shared" si="3"/>
        <v>110.99999999999957</v>
      </c>
    </row>
    <row r="76" spans="14:15" ht="12.75">
      <c r="N76" s="5">
        <f t="shared" si="2"/>
        <v>-12.499999999999957</v>
      </c>
      <c r="O76" s="5">
        <f t="shared" si="3"/>
        <v>109.99999999999957</v>
      </c>
    </row>
    <row r="77" spans="14:15" ht="12.75">
      <c r="N77" s="5">
        <f t="shared" si="2"/>
        <v>-12.399999999999958</v>
      </c>
      <c r="O77" s="5">
        <f t="shared" si="3"/>
        <v>108.99999999999957</v>
      </c>
    </row>
    <row r="78" spans="14:15" ht="12.75">
      <c r="N78" s="5">
        <f t="shared" si="2"/>
        <v>-12.299999999999958</v>
      </c>
      <c r="O78" s="5">
        <f t="shared" si="3"/>
        <v>107.99999999999957</v>
      </c>
    </row>
    <row r="79" spans="14:15" ht="12.75">
      <c r="N79" s="5">
        <f t="shared" si="2"/>
        <v>-12.199999999999958</v>
      </c>
      <c r="O79" s="5">
        <f t="shared" si="3"/>
        <v>106.99999999999959</v>
      </c>
    </row>
    <row r="80" spans="14:15" ht="12.75">
      <c r="N80" s="5">
        <f t="shared" si="2"/>
        <v>-12.099999999999959</v>
      </c>
      <c r="O80" s="5">
        <f t="shared" si="3"/>
        <v>105.99999999999959</v>
      </c>
    </row>
    <row r="81" spans="14:15" ht="12.75">
      <c r="N81" s="5">
        <f t="shared" si="2"/>
        <v>-11.99999999999996</v>
      </c>
      <c r="O81" s="5">
        <f t="shared" si="3"/>
        <v>104.99999999999959</v>
      </c>
    </row>
    <row r="82" spans="14:15" ht="12.75">
      <c r="N82" s="5">
        <f t="shared" si="2"/>
        <v>-11.89999999999996</v>
      </c>
      <c r="O82" s="5">
        <f t="shared" si="3"/>
        <v>103.9999999999996</v>
      </c>
    </row>
    <row r="83" spans="14:15" ht="12.75">
      <c r="N83" s="5">
        <f t="shared" si="2"/>
        <v>-11.79999999999996</v>
      </c>
      <c r="O83" s="5">
        <f t="shared" si="3"/>
        <v>102.9999999999996</v>
      </c>
    </row>
    <row r="84" spans="14:15" ht="12.75">
      <c r="N84" s="5">
        <f t="shared" si="2"/>
        <v>-11.69999999999996</v>
      </c>
      <c r="O84" s="5">
        <f t="shared" si="3"/>
        <v>101.9999999999996</v>
      </c>
    </row>
    <row r="85" spans="14:15" ht="12.75">
      <c r="N85" s="5">
        <f t="shared" si="2"/>
        <v>-11.59999999999996</v>
      </c>
      <c r="O85" s="5">
        <f t="shared" si="3"/>
        <v>100.9999999999996</v>
      </c>
    </row>
    <row r="86" spans="14:15" ht="12.75">
      <c r="N86" s="5">
        <f t="shared" si="2"/>
        <v>-11.499999999999961</v>
      </c>
      <c r="O86" s="5">
        <f t="shared" si="3"/>
        <v>99.9999999999996</v>
      </c>
    </row>
    <row r="87" spans="14:15" ht="12.75">
      <c r="N87" s="5">
        <f t="shared" si="2"/>
        <v>-11.399999999999961</v>
      </c>
      <c r="O87" s="5">
        <f t="shared" si="3"/>
        <v>98.99999999999962</v>
      </c>
    </row>
    <row r="88" spans="14:15" ht="12.75">
      <c r="N88" s="5">
        <f t="shared" si="2"/>
        <v>-11.299999999999962</v>
      </c>
      <c r="O88" s="5">
        <f t="shared" si="3"/>
        <v>97.99999999999962</v>
      </c>
    </row>
    <row r="89" spans="14:15" ht="12.75">
      <c r="N89" s="5">
        <f t="shared" si="2"/>
        <v>-11.199999999999962</v>
      </c>
      <c r="O89" s="5">
        <f t="shared" si="3"/>
        <v>96.99999999999962</v>
      </c>
    </row>
    <row r="90" spans="14:15" ht="12.75">
      <c r="N90" s="5">
        <f t="shared" si="2"/>
        <v>-11.099999999999962</v>
      </c>
      <c r="O90" s="5">
        <f t="shared" si="3"/>
        <v>95.99999999999963</v>
      </c>
    </row>
    <row r="91" spans="14:15" ht="12.75">
      <c r="N91" s="5">
        <f t="shared" si="2"/>
        <v>-10.999999999999963</v>
      </c>
      <c r="O91" s="5">
        <f t="shared" si="3"/>
        <v>94.99999999999963</v>
      </c>
    </row>
    <row r="92" spans="14:15" ht="12.75">
      <c r="N92" s="5">
        <f t="shared" si="2"/>
        <v>-10.899999999999963</v>
      </c>
      <c r="O92" s="5">
        <f t="shared" si="3"/>
        <v>93.99999999999963</v>
      </c>
    </row>
    <row r="93" spans="14:15" ht="12.75">
      <c r="N93" s="5">
        <f t="shared" si="2"/>
        <v>-10.799999999999963</v>
      </c>
      <c r="O93" s="5">
        <f t="shared" si="3"/>
        <v>92.99999999999963</v>
      </c>
    </row>
    <row r="94" spans="14:15" ht="12.75">
      <c r="N94" s="5">
        <f t="shared" si="2"/>
        <v>-10.699999999999964</v>
      </c>
      <c r="O94" s="5">
        <f t="shared" si="3"/>
        <v>91.99999999999963</v>
      </c>
    </row>
    <row r="95" spans="14:15" ht="12.75">
      <c r="N95" s="5">
        <f t="shared" si="2"/>
        <v>-10.599999999999964</v>
      </c>
      <c r="O95" s="5">
        <f t="shared" si="3"/>
        <v>90.99999999999964</v>
      </c>
    </row>
    <row r="96" spans="14:15" ht="12.75">
      <c r="N96" s="5">
        <f t="shared" si="2"/>
        <v>-10.499999999999964</v>
      </c>
      <c r="O96" s="5">
        <f t="shared" si="3"/>
        <v>89.99999999999964</v>
      </c>
    </row>
    <row r="97" spans="14:15" ht="12.75">
      <c r="N97" s="5">
        <f t="shared" si="2"/>
        <v>-10.399999999999965</v>
      </c>
      <c r="O97" s="5">
        <f t="shared" si="3"/>
        <v>88.99999999999964</v>
      </c>
    </row>
    <row r="98" spans="14:15" ht="12.75">
      <c r="N98" s="5">
        <f t="shared" si="2"/>
        <v>-10.299999999999965</v>
      </c>
      <c r="O98" s="5">
        <f t="shared" si="3"/>
        <v>87.99999999999966</v>
      </c>
    </row>
    <row r="99" spans="14:15" ht="12.75">
      <c r="N99" s="5">
        <f t="shared" si="2"/>
        <v>-10.199999999999966</v>
      </c>
      <c r="O99" s="5">
        <f t="shared" si="3"/>
        <v>86.99999999999966</v>
      </c>
    </row>
    <row r="100" spans="14:15" ht="12.75">
      <c r="N100" s="5">
        <f t="shared" si="2"/>
        <v>-10.099999999999966</v>
      </c>
      <c r="O100" s="5">
        <f t="shared" si="3"/>
        <v>85.99999999999966</v>
      </c>
    </row>
    <row r="101" spans="14:15" ht="12.75">
      <c r="N101" s="5">
        <f t="shared" si="2"/>
        <v>-9.999999999999966</v>
      </c>
      <c r="O101" s="5">
        <f t="shared" si="3"/>
        <v>84.99999999999966</v>
      </c>
    </row>
    <row r="102" spans="14:15" ht="12.75">
      <c r="N102" s="5">
        <f t="shared" si="2"/>
        <v>-9.899999999999967</v>
      </c>
      <c r="O102" s="5">
        <f t="shared" si="3"/>
        <v>83.99999999999966</v>
      </c>
    </row>
    <row r="103" spans="14:15" ht="12.75">
      <c r="N103" s="5">
        <f t="shared" si="2"/>
        <v>-9.799999999999967</v>
      </c>
      <c r="O103" s="5">
        <f t="shared" si="3"/>
        <v>82.99999999999967</v>
      </c>
    </row>
    <row r="104" spans="14:15" ht="12.75">
      <c r="N104" s="5">
        <f t="shared" si="2"/>
        <v>-9.699999999999967</v>
      </c>
      <c r="O104" s="5">
        <f t="shared" si="3"/>
        <v>81.99999999999967</v>
      </c>
    </row>
    <row r="105" spans="14:15" ht="12.75">
      <c r="N105" s="5">
        <f t="shared" si="2"/>
        <v>-9.599999999999968</v>
      </c>
      <c r="O105" s="5">
        <f t="shared" si="3"/>
        <v>80.99999999999967</v>
      </c>
    </row>
    <row r="106" spans="14:15" ht="12.75">
      <c r="N106" s="5">
        <f t="shared" si="2"/>
        <v>-9.499999999999968</v>
      </c>
      <c r="O106" s="5">
        <f t="shared" si="3"/>
        <v>79.99999999999969</v>
      </c>
    </row>
    <row r="107" spans="14:15" ht="12.75">
      <c r="N107" s="5">
        <f t="shared" si="2"/>
        <v>-9.399999999999968</v>
      </c>
      <c r="O107" s="5">
        <f t="shared" si="3"/>
        <v>78.99999999999969</v>
      </c>
    </row>
    <row r="108" spans="14:15" ht="12.75">
      <c r="N108" s="5">
        <f t="shared" si="2"/>
        <v>-9.299999999999969</v>
      </c>
      <c r="O108" s="5">
        <f t="shared" si="3"/>
        <v>77.99999999999969</v>
      </c>
    </row>
    <row r="109" spans="14:15" ht="12.75">
      <c r="N109" s="5">
        <f t="shared" si="2"/>
        <v>-9.199999999999969</v>
      </c>
      <c r="O109" s="5">
        <f t="shared" si="3"/>
        <v>76.99999999999969</v>
      </c>
    </row>
    <row r="110" spans="14:15" ht="12.75">
      <c r="N110" s="5">
        <f t="shared" si="2"/>
        <v>-9.09999999999997</v>
      </c>
      <c r="O110" s="5">
        <f t="shared" si="3"/>
        <v>75.99999999999969</v>
      </c>
    </row>
    <row r="111" spans="14:15" ht="12.75">
      <c r="N111" s="5">
        <f t="shared" si="2"/>
        <v>-8.99999999999997</v>
      </c>
      <c r="O111" s="5">
        <f t="shared" si="3"/>
        <v>74.9999999999997</v>
      </c>
    </row>
    <row r="112" spans="14:15" ht="12.75">
      <c r="N112" s="5">
        <f t="shared" si="2"/>
        <v>-8.89999999999997</v>
      </c>
      <c r="O112" s="5">
        <f t="shared" si="3"/>
        <v>73.9999999999997</v>
      </c>
    </row>
    <row r="113" spans="14:15" ht="12.75">
      <c r="N113" s="5">
        <f t="shared" si="2"/>
        <v>-8.79999999999997</v>
      </c>
      <c r="O113" s="5">
        <f t="shared" si="3"/>
        <v>72.9999999999997</v>
      </c>
    </row>
    <row r="114" spans="14:15" ht="12.75">
      <c r="N114" s="5">
        <f t="shared" si="2"/>
        <v>-8.69999999999997</v>
      </c>
      <c r="O114" s="5">
        <f t="shared" si="3"/>
        <v>71.99999999999972</v>
      </c>
    </row>
    <row r="115" spans="14:15" ht="12.75">
      <c r="N115" s="5">
        <f t="shared" si="2"/>
        <v>-8.599999999999971</v>
      </c>
      <c r="O115" s="5">
        <f t="shared" si="3"/>
        <v>70.99999999999972</v>
      </c>
    </row>
    <row r="116" spans="14:15" ht="12.75">
      <c r="N116" s="5">
        <f t="shared" si="2"/>
        <v>-8.499999999999972</v>
      </c>
      <c r="O116" s="5">
        <f t="shared" si="3"/>
        <v>69.99999999999972</v>
      </c>
    </row>
    <row r="117" spans="14:15" ht="12.75">
      <c r="N117" s="5">
        <f t="shared" si="2"/>
        <v>-8.399999999999972</v>
      </c>
      <c r="O117" s="5">
        <f t="shared" si="3"/>
        <v>68.99999999999972</v>
      </c>
    </row>
    <row r="118" spans="14:15" ht="12.75">
      <c r="N118" s="5">
        <f t="shared" si="2"/>
        <v>-8.299999999999972</v>
      </c>
      <c r="O118" s="5">
        <f t="shared" si="3"/>
        <v>67.99999999999972</v>
      </c>
    </row>
    <row r="119" spans="14:15" ht="12.75">
      <c r="N119" s="5">
        <f t="shared" si="2"/>
        <v>-8.199999999999973</v>
      </c>
      <c r="O119" s="5">
        <f t="shared" si="3"/>
        <v>66.99999999999973</v>
      </c>
    </row>
    <row r="120" spans="14:15" ht="12.75">
      <c r="N120" s="5">
        <f t="shared" si="2"/>
        <v>-8.099999999999973</v>
      </c>
      <c r="O120" s="5">
        <f t="shared" si="3"/>
        <v>65.99999999999973</v>
      </c>
    </row>
    <row r="121" spans="14:15" ht="12.75">
      <c r="N121" s="5">
        <f t="shared" si="2"/>
        <v>-7.999999999999973</v>
      </c>
      <c r="O121" s="5">
        <f t="shared" si="3"/>
        <v>64.99999999999973</v>
      </c>
    </row>
    <row r="122" spans="14:15" ht="12.75">
      <c r="N122" s="5">
        <f t="shared" si="2"/>
        <v>-7.899999999999974</v>
      </c>
      <c r="O122" s="5">
        <f t="shared" si="3"/>
        <v>63.999999999999744</v>
      </c>
    </row>
    <row r="123" spans="14:15" ht="12.75">
      <c r="N123" s="5">
        <f t="shared" si="2"/>
        <v>-7.799999999999974</v>
      </c>
      <c r="O123" s="5">
        <f t="shared" si="3"/>
        <v>62.999999999999744</v>
      </c>
    </row>
    <row r="124" spans="14:15" ht="12.75">
      <c r="N124" s="5">
        <f t="shared" si="2"/>
        <v>-7.699999999999974</v>
      </c>
      <c r="O124" s="5">
        <f t="shared" si="3"/>
        <v>61.999999999999744</v>
      </c>
    </row>
    <row r="125" spans="14:15" ht="12.75">
      <c r="N125" s="5">
        <f t="shared" si="2"/>
        <v>-7.599999999999975</v>
      </c>
      <c r="O125" s="5">
        <f t="shared" si="3"/>
        <v>60.999999999999744</v>
      </c>
    </row>
    <row r="126" spans="14:15" ht="12.75">
      <c r="N126" s="5">
        <f t="shared" si="2"/>
        <v>-7.499999999999975</v>
      </c>
      <c r="O126" s="5">
        <f t="shared" si="3"/>
        <v>59.999999999999744</v>
      </c>
    </row>
    <row r="127" spans="14:15" ht="12.75">
      <c r="N127" s="5">
        <f t="shared" si="2"/>
        <v>-7.3999999999999755</v>
      </c>
      <c r="O127" s="5">
        <f t="shared" si="3"/>
        <v>58.99999999999976</v>
      </c>
    </row>
    <row r="128" spans="14:15" ht="12.75">
      <c r="N128" s="5">
        <f t="shared" si="2"/>
        <v>-7.299999999999976</v>
      </c>
      <c r="O128" s="5">
        <f t="shared" si="3"/>
        <v>57.99999999999976</v>
      </c>
    </row>
    <row r="129" spans="14:15" ht="12.75">
      <c r="N129" s="5">
        <f t="shared" si="2"/>
        <v>-7.199999999999976</v>
      </c>
      <c r="O129" s="5">
        <f t="shared" si="3"/>
        <v>56.99999999999976</v>
      </c>
    </row>
    <row r="130" spans="14:15" ht="12.75">
      <c r="N130" s="5">
        <f t="shared" si="2"/>
        <v>-7.0999999999999766</v>
      </c>
      <c r="O130" s="5">
        <f t="shared" si="3"/>
        <v>55.99999999999977</v>
      </c>
    </row>
    <row r="131" spans="14:15" ht="12.75">
      <c r="N131" s="5">
        <f aca="true" t="shared" si="4" ref="N131:N194">N130+0.1</f>
        <v>-6.999999999999977</v>
      </c>
      <c r="O131" s="5">
        <f aca="true" t="shared" si="5" ref="O131:O194">$G$2*N131+$J$2</f>
        <v>54.99999999999977</v>
      </c>
    </row>
    <row r="132" spans="14:15" ht="12.75">
      <c r="N132" s="5">
        <f t="shared" si="4"/>
        <v>-6.899999999999977</v>
      </c>
      <c r="O132" s="5">
        <f t="shared" si="5"/>
        <v>53.99999999999977</v>
      </c>
    </row>
    <row r="133" spans="14:15" ht="12.75">
      <c r="N133" s="5">
        <f t="shared" si="4"/>
        <v>-6.799999999999978</v>
      </c>
      <c r="O133" s="5">
        <f t="shared" si="5"/>
        <v>52.99999999999977</v>
      </c>
    </row>
    <row r="134" spans="14:15" ht="12.75">
      <c r="N134" s="5">
        <f t="shared" si="4"/>
        <v>-6.699999999999978</v>
      </c>
      <c r="O134" s="5">
        <f t="shared" si="5"/>
        <v>51.99999999999977</v>
      </c>
    </row>
    <row r="135" spans="14:15" ht="12.75">
      <c r="N135" s="5">
        <f t="shared" si="4"/>
        <v>-6.599999999999978</v>
      </c>
      <c r="O135" s="5">
        <f t="shared" si="5"/>
        <v>50.99999999999979</v>
      </c>
    </row>
    <row r="136" spans="14:15" ht="12.75">
      <c r="N136" s="5">
        <f t="shared" si="4"/>
        <v>-6.499999999999979</v>
      </c>
      <c r="O136" s="5">
        <f t="shared" si="5"/>
        <v>49.99999999999979</v>
      </c>
    </row>
    <row r="137" spans="14:15" ht="12.75">
      <c r="N137" s="5">
        <f t="shared" si="4"/>
        <v>-6.399999999999979</v>
      </c>
      <c r="O137" s="5">
        <f t="shared" si="5"/>
        <v>48.99999999999979</v>
      </c>
    </row>
    <row r="138" spans="14:15" ht="12.75">
      <c r="N138" s="5">
        <f t="shared" si="4"/>
        <v>-6.299999999999979</v>
      </c>
      <c r="O138" s="5">
        <f t="shared" si="5"/>
        <v>47.999999999999794</v>
      </c>
    </row>
    <row r="139" spans="14:15" ht="12.75">
      <c r="N139" s="5">
        <f t="shared" si="4"/>
        <v>-6.19999999999998</v>
      </c>
      <c r="O139" s="5">
        <f t="shared" si="5"/>
        <v>46.9999999999998</v>
      </c>
    </row>
    <row r="140" spans="14:15" ht="12.75">
      <c r="N140" s="5">
        <f t="shared" si="4"/>
        <v>-6.09999999999998</v>
      </c>
      <c r="O140" s="5">
        <f t="shared" si="5"/>
        <v>45.9999999999998</v>
      </c>
    </row>
    <row r="141" spans="14:15" ht="12.75">
      <c r="N141" s="5">
        <f t="shared" si="4"/>
        <v>-5.9999999999999805</v>
      </c>
      <c r="O141" s="5">
        <f t="shared" si="5"/>
        <v>44.9999999999998</v>
      </c>
    </row>
    <row r="142" spans="14:15" ht="12.75">
      <c r="N142" s="5">
        <f t="shared" si="4"/>
        <v>-5.899999999999981</v>
      </c>
      <c r="O142" s="5">
        <f t="shared" si="5"/>
        <v>43.99999999999981</v>
      </c>
    </row>
    <row r="143" spans="14:15" ht="12.75">
      <c r="N143" s="5">
        <f t="shared" si="4"/>
        <v>-5.799999999999981</v>
      </c>
      <c r="O143" s="5">
        <f t="shared" si="5"/>
        <v>42.999999999999815</v>
      </c>
    </row>
    <row r="144" spans="14:15" ht="12.75">
      <c r="N144" s="5">
        <f t="shared" si="4"/>
        <v>-5.6999999999999815</v>
      </c>
      <c r="O144" s="5">
        <f t="shared" si="5"/>
        <v>41.999999999999815</v>
      </c>
    </row>
    <row r="145" spans="14:15" ht="12.75">
      <c r="N145" s="5">
        <f t="shared" si="4"/>
        <v>-5.599999999999982</v>
      </c>
      <c r="O145" s="5">
        <f t="shared" si="5"/>
        <v>40.999999999999815</v>
      </c>
    </row>
    <row r="146" spans="14:15" ht="12.75">
      <c r="N146" s="5">
        <f t="shared" si="4"/>
        <v>-5.499999999999982</v>
      </c>
      <c r="O146" s="5">
        <f t="shared" si="5"/>
        <v>39.99999999999982</v>
      </c>
    </row>
    <row r="147" spans="14:15" ht="12.75">
      <c r="N147" s="5">
        <f t="shared" si="4"/>
        <v>-5.399999999999983</v>
      </c>
      <c r="O147" s="5">
        <f t="shared" si="5"/>
        <v>38.99999999999983</v>
      </c>
    </row>
    <row r="148" spans="14:15" ht="12.75">
      <c r="N148" s="5">
        <f t="shared" si="4"/>
        <v>-5.299999999999983</v>
      </c>
      <c r="O148" s="5">
        <f t="shared" si="5"/>
        <v>37.99999999999983</v>
      </c>
    </row>
    <row r="149" spans="14:15" ht="12.75">
      <c r="N149" s="5">
        <f t="shared" si="4"/>
        <v>-5.199999999999983</v>
      </c>
      <c r="O149" s="5">
        <f t="shared" si="5"/>
        <v>36.99999999999983</v>
      </c>
    </row>
    <row r="150" spans="14:15" ht="12.75">
      <c r="N150" s="5">
        <f t="shared" si="4"/>
        <v>-5.099999999999984</v>
      </c>
      <c r="O150" s="5">
        <f t="shared" si="5"/>
        <v>35.99999999999984</v>
      </c>
    </row>
    <row r="151" spans="14:15" ht="12.75">
      <c r="N151" s="5">
        <f t="shared" si="4"/>
        <v>-4.999999999999984</v>
      </c>
      <c r="O151" s="5">
        <f t="shared" si="5"/>
        <v>34.999999999999844</v>
      </c>
    </row>
    <row r="152" spans="14:15" ht="12.75">
      <c r="N152" s="5">
        <f t="shared" si="4"/>
        <v>-4.899999999999984</v>
      </c>
      <c r="O152" s="5">
        <f t="shared" si="5"/>
        <v>33.999999999999844</v>
      </c>
    </row>
    <row r="153" spans="14:15" ht="12.75">
      <c r="N153" s="5">
        <f t="shared" si="4"/>
        <v>-4.799999999999985</v>
      </c>
      <c r="O153" s="5">
        <f t="shared" si="5"/>
        <v>32.999999999999844</v>
      </c>
    </row>
    <row r="154" spans="14:15" ht="12.75">
      <c r="N154" s="5">
        <f t="shared" si="4"/>
        <v>-4.699999999999985</v>
      </c>
      <c r="O154" s="5">
        <f t="shared" si="5"/>
        <v>31.99999999999985</v>
      </c>
    </row>
    <row r="155" spans="14:15" ht="12.75">
      <c r="N155" s="5">
        <f t="shared" si="4"/>
        <v>-4.599999999999985</v>
      </c>
      <c r="O155" s="5">
        <f t="shared" si="5"/>
        <v>30.999999999999858</v>
      </c>
    </row>
    <row r="156" spans="14:15" ht="12.75">
      <c r="N156" s="5">
        <f t="shared" si="4"/>
        <v>-4.499999999999986</v>
      </c>
      <c r="O156" s="5">
        <f t="shared" si="5"/>
        <v>29.999999999999858</v>
      </c>
    </row>
    <row r="157" spans="14:15" ht="12.75">
      <c r="N157" s="5">
        <f t="shared" si="4"/>
        <v>-4.399999999999986</v>
      </c>
      <c r="O157" s="5">
        <f t="shared" si="5"/>
        <v>28.999999999999858</v>
      </c>
    </row>
    <row r="158" spans="14:15" ht="12.75">
      <c r="N158" s="5">
        <f t="shared" si="4"/>
        <v>-4.2999999999999865</v>
      </c>
      <c r="O158" s="5">
        <f t="shared" si="5"/>
        <v>27.999999999999865</v>
      </c>
    </row>
    <row r="159" spans="14:15" ht="12.75">
      <c r="N159" s="5">
        <f t="shared" si="4"/>
        <v>-4.199999999999987</v>
      </c>
      <c r="O159" s="5">
        <f t="shared" si="5"/>
        <v>26.999999999999872</v>
      </c>
    </row>
    <row r="160" spans="14:15" ht="12.75">
      <c r="N160" s="5">
        <f t="shared" si="4"/>
        <v>-4.099999999999987</v>
      </c>
      <c r="O160" s="5">
        <f t="shared" si="5"/>
        <v>25.999999999999872</v>
      </c>
    </row>
    <row r="161" spans="14:15" ht="12.75">
      <c r="N161" s="5">
        <f t="shared" si="4"/>
        <v>-3.999999999999987</v>
      </c>
      <c r="O161" s="5">
        <f t="shared" si="5"/>
        <v>24.999999999999872</v>
      </c>
    </row>
    <row r="162" spans="14:15" ht="12.75">
      <c r="N162" s="5">
        <f t="shared" si="4"/>
        <v>-3.899999999999987</v>
      </c>
      <c r="O162" s="5">
        <f t="shared" si="5"/>
        <v>23.999999999999872</v>
      </c>
    </row>
    <row r="163" spans="14:15" ht="12.75">
      <c r="N163" s="5">
        <f t="shared" si="4"/>
        <v>-3.799999999999987</v>
      </c>
      <c r="O163" s="5">
        <f t="shared" si="5"/>
        <v>22.999999999999872</v>
      </c>
    </row>
    <row r="164" spans="14:15" ht="12.75">
      <c r="N164" s="5">
        <f t="shared" si="4"/>
        <v>-3.699999999999987</v>
      </c>
      <c r="O164" s="5">
        <f t="shared" si="5"/>
        <v>21.999999999999872</v>
      </c>
    </row>
    <row r="165" spans="14:15" ht="12.75">
      <c r="N165" s="5">
        <f t="shared" si="4"/>
        <v>-3.5999999999999868</v>
      </c>
      <c r="O165" s="5">
        <f t="shared" si="5"/>
        <v>20.999999999999865</v>
      </c>
    </row>
    <row r="166" spans="14:15" ht="12.75">
      <c r="N166" s="5">
        <f t="shared" si="4"/>
        <v>-3.4999999999999867</v>
      </c>
      <c r="O166" s="5">
        <f t="shared" si="5"/>
        <v>19.999999999999865</v>
      </c>
    </row>
    <row r="167" spans="14:15" ht="12.75">
      <c r="N167" s="5">
        <f t="shared" si="4"/>
        <v>-3.3999999999999866</v>
      </c>
      <c r="O167" s="5">
        <f t="shared" si="5"/>
        <v>18.999999999999865</v>
      </c>
    </row>
    <row r="168" spans="14:15" ht="12.75">
      <c r="N168" s="5">
        <f t="shared" si="4"/>
        <v>-3.2999999999999865</v>
      </c>
      <c r="O168" s="5">
        <f t="shared" si="5"/>
        <v>17.999999999999865</v>
      </c>
    </row>
    <row r="169" spans="14:15" ht="12.75">
      <c r="N169" s="5">
        <f t="shared" si="4"/>
        <v>-3.1999999999999864</v>
      </c>
      <c r="O169" s="5">
        <f t="shared" si="5"/>
        <v>16.999999999999865</v>
      </c>
    </row>
    <row r="170" spans="14:15" ht="12.75">
      <c r="N170" s="5">
        <f t="shared" si="4"/>
        <v>-3.0999999999999863</v>
      </c>
      <c r="O170" s="5">
        <f t="shared" si="5"/>
        <v>15.999999999999865</v>
      </c>
    </row>
    <row r="171" spans="14:15" ht="12.75">
      <c r="N171" s="5">
        <f t="shared" si="4"/>
        <v>-2.9999999999999862</v>
      </c>
      <c r="O171" s="5">
        <f t="shared" si="5"/>
        <v>14.999999999999861</v>
      </c>
    </row>
    <row r="172" spans="14:15" ht="12.75">
      <c r="N172" s="5">
        <f t="shared" si="4"/>
        <v>-2.899999999999986</v>
      </c>
      <c r="O172" s="5">
        <f t="shared" si="5"/>
        <v>13.999999999999861</v>
      </c>
    </row>
    <row r="173" spans="14:15" ht="12.75">
      <c r="N173" s="5">
        <f t="shared" si="4"/>
        <v>-2.799999999999986</v>
      </c>
      <c r="O173" s="5">
        <f t="shared" si="5"/>
        <v>12.999999999999861</v>
      </c>
    </row>
    <row r="174" spans="14:15" ht="12.75">
      <c r="N174" s="5">
        <f t="shared" si="4"/>
        <v>-2.699999999999986</v>
      </c>
      <c r="O174" s="5">
        <f t="shared" si="5"/>
        <v>11.999999999999858</v>
      </c>
    </row>
    <row r="175" spans="14:15" ht="12.75">
      <c r="N175" s="5">
        <f t="shared" si="4"/>
        <v>-2.599999999999986</v>
      </c>
      <c r="O175" s="5">
        <f t="shared" si="5"/>
        <v>10.999999999999858</v>
      </c>
    </row>
    <row r="176" spans="14:15" ht="12.75">
      <c r="N176" s="5">
        <f t="shared" si="4"/>
        <v>-2.499999999999986</v>
      </c>
      <c r="O176" s="5">
        <f t="shared" si="5"/>
        <v>9.999999999999858</v>
      </c>
    </row>
    <row r="177" spans="14:15" ht="12.75">
      <c r="N177" s="5">
        <f t="shared" si="4"/>
        <v>-2.3999999999999857</v>
      </c>
      <c r="O177" s="5">
        <f t="shared" si="5"/>
        <v>8.999999999999858</v>
      </c>
    </row>
    <row r="178" spans="14:15" ht="12.75">
      <c r="N178" s="5">
        <f t="shared" si="4"/>
        <v>-2.2999999999999856</v>
      </c>
      <c r="O178" s="5">
        <f t="shared" si="5"/>
        <v>7.999999999999858</v>
      </c>
    </row>
    <row r="179" spans="14:15" ht="12.75">
      <c r="N179" s="5">
        <f t="shared" si="4"/>
        <v>-2.1999999999999855</v>
      </c>
      <c r="O179" s="5">
        <f t="shared" si="5"/>
        <v>6.999999999999854</v>
      </c>
    </row>
    <row r="180" spans="14:15" ht="12.75">
      <c r="N180" s="5">
        <f t="shared" si="4"/>
        <v>-2.0999999999999854</v>
      </c>
      <c r="O180" s="5">
        <f t="shared" si="5"/>
        <v>5.999999999999854</v>
      </c>
    </row>
    <row r="181" spans="14:15" ht="12.75">
      <c r="N181" s="5">
        <f t="shared" si="4"/>
        <v>-1.9999999999999853</v>
      </c>
      <c r="O181" s="5">
        <f t="shared" si="5"/>
        <v>4.999999999999854</v>
      </c>
    </row>
    <row r="182" spans="14:15" ht="12.75">
      <c r="N182" s="5">
        <f t="shared" si="4"/>
        <v>-1.8999999999999853</v>
      </c>
      <c r="O182" s="5">
        <f t="shared" si="5"/>
        <v>3.999999999999851</v>
      </c>
    </row>
    <row r="183" spans="14:15" ht="12.75">
      <c r="N183" s="5">
        <f t="shared" si="4"/>
        <v>-1.7999999999999852</v>
      </c>
      <c r="O183" s="5">
        <f t="shared" si="5"/>
        <v>2.999999999999851</v>
      </c>
    </row>
    <row r="184" spans="14:15" ht="12.75">
      <c r="N184" s="5">
        <f t="shared" si="4"/>
        <v>-1.699999999999985</v>
      </c>
      <c r="O184" s="5">
        <f t="shared" si="5"/>
        <v>1.9999999999998508</v>
      </c>
    </row>
    <row r="185" spans="14:15" ht="12.75">
      <c r="N185" s="5">
        <f t="shared" si="4"/>
        <v>-1.599999999999985</v>
      </c>
      <c r="O185" s="5">
        <f t="shared" si="5"/>
        <v>0.9999999999998508</v>
      </c>
    </row>
    <row r="186" spans="14:15" ht="12.75">
      <c r="N186" s="5">
        <f t="shared" si="4"/>
        <v>-1.499999999999985</v>
      </c>
      <c r="O186" s="5">
        <f t="shared" si="5"/>
        <v>-1.509903313490213E-13</v>
      </c>
    </row>
    <row r="187" spans="14:15" ht="12.75">
      <c r="N187" s="5">
        <f t="shared" si="4"/>
        <v>-1.3999999999999848</v>
      </c>
      <c r="O187" s="5">
        <f t="shared" si="5"/>
        <v>-1.0000000000001528</v>
      </c>
    </row>
    <row r="188" spans="14:15" ht="12.75">
      <c r="N188" s="5">
        <f t="shared" si="4"/>
        <v>-1.2999999999999847</v>
      </c>
      <c r="O188" s="5">
        <f t="shared" si="5"/>
        <v>-2.0000000000001528</v>
      </c>
    </row>
    <row r="189" spans="14:15" ht="12.75">
      <c r="N189" s="5">
        <f t="shared" si="4"/>
        <v>-1.1999999999999846</v>
      </c>
      <c r="O189" s="5">
        <f t="shared" si="5"/>
        <v>-3.0000000000001528</v>
      </c>
    </row>
    <row r="190" spans="14:15" ht="12.75">
      <c r="N190" s="5">
        <f t="shared" si="4"/>
        <v>-1.0999999999999845</v>
      </c>
      <c r="O190" s="5">
        <f t="shared" si="5"/>
        <v>-4.0000000000001545</v>
      </c>
    </row>
    <row r="191" spans="14:15" ht="12.75">
      <c r="N191" s="5">
        <f t="shared" si="4"/>
        <v>-0.9999999999999846</v>
      </c>
      <c r="O191" s="5">
        <f t="shared" si="5"/>
        <v>-5.0000000000001545</v>
      </c>
    </row>
    <row r="192" spans="14:15" ht="12.75">
      <c r="N192" s="5">
        <f t="shared" si="4"/>
        <v>-0.8999999999999846</v>
      </c>
      <c r="O192" s="5">
        <f t="shared" si="5"/>
        <v>-6.0000000000001545</v>
      </c>
    </row>
    <row r="193" spans="14:15" ht="12.75">
      <c r="N193" s="5">
        <f t="shared" si="4"/>
        <v>-0.7999999999999846</v>
      </c>
      <c r="O193" s="5">
        <f t="shared" si="5"/>
        <v>-7.000000000000154</v>
      </c>
    </row>
    <row r="194" spans="14:15" ht="12.75">
      <c r="N194" s="5">
        <f t="shared" si="4"/>
        <v>-0.6999999999999846</v>
      </c>
      <c r="O194" s="5">
        <f t="shared" si="5"/>
        <v>-8.000000000000153</v>
      </c>
    </row>
    <row r="195" spans="14:15" ht="12.75">
      <c r="N195" s="5">
        <f aca="true" t="shared" si="6" ref="N195:N258">N194+0.1</f>
        <v>-0.5999999999999847</v>
      </c>
      <c r="O195" s="5">
        <f aca="true" t="shared" si="7" ref="O195:O258">$G$2*N195+$J$2</f>
        <v>-9.000000000000153</v>
      </c>
    </row>
    <row r="196" spans="14:15" ht="12.75">
      <c r="N196" s="5">
        <f t="shared" si="6"/>
        <v>-0.4999999999999847</v>
      </c>
      <c r="O196" s="5">
        <f t="shared" si="7"/>
        <v>-10.000000000000153</v>
      </c>
    </row>
    <row r="197" spans="14:15" ht="12.75">
      <c r="N197" s="5">
        <f t="shared" si="6"/>
        <v>-0.3999999999999847</v>
      </c>
      <c r="O197" s="5">
        <f t="shared" si="7"/>
        <v>-11.000000000000153</v>
      </c>
    </row>
    <row r="198" spans="14:15" ht="12.75">
      <c r="N198" s="5">
        <f t="shared" si="6"/>
        <v>-0.2999999999999847</v>
      </c>
      <c r="O198" s="5">
        <f t="shared" si="7"/>
        <v>-12.000000000000153</v>
      </c>
    </row>
    <row r="199" spans="14:15" ht="12.75">
      <c r="N199" s="5">
        <f t="shared" si="6"/>
        <v>-0.19999999999998472</v>
      </c>
      <c r="O199" s="5">
        <f t="shared" si="7"/>
        <v>-13.000000000000153</v>
      </c>
    </row>
    <row r="200" spans="14:15" ht="12.75">
      <c r="N200" s="5">
        <f t="shared" si="6"/>
        <v>-0.09999999999998471</v>
      </c>
      <c r="O200" s="5">
        <f t="shared" si="7"/>
        <v>-14.000000000000153</v>
      </c>
    </row>
    <row r="201" spans="14:15" ht="12.75">
      <c r="N201" s="5">
        <f t="shared" si="6"/>
        <v>1.529332216421153E-14</v>
      </c>
      <c r="O201" s="5">
        <f t="shared" si="7"/>
        <v>-15.000000000000153</v>
      </c>
    </row>
    <row r="202" spans="14:15" ht="12.75">
      <c r="N202" s="5">
        <f t="shared" si="6"/>
        <v>0.1000000000000153</v>
      </c>
      <c r="O202" s="5">
        <f t="shared" si="7"/>
        <v>-16.000000000000153</v>
      </c>
    </row>
    <row r="203" spans="14:15" ht="12.75">
      <c r="N203" s="5">
        <f t="shared" si="6"/>
        <v>0.2000000000000153</v>
      </c>
      <c r="O203" s="5">
        <f t="shared" si="7"/>
        <v>-17.000000000000153</v>
      </c>
    </row>
    <row r="204" spans="14:15" ht="12.75">
      <c r="N204" s="5">
        <f t="shared" si="6"/>
        <v>0.3000000000000153</v>
      </c>
      <c r="O204" s="5">
        <f t="shared" si="7"/>
        <v>-18.000000000000153</v>
      </c>
    </row>
    <row r="205" spans="14:15" ht="12.75">
      <c r="N205" s="5">
        <f t="shared" si="6"/>
        <v>0.40000000000001534</v>
      </c>
      <c r="O205" s="5">
        <f t="shared" si="7"/>
        <v>-19.000000000000153</v>
      </c>
    </row>
    <row r="206" spans="14:15" ht="12.75">
      <c r="N206" s="5">
        <f t="shared" si="6"/>
        <v>0.5000000000000153</v>
      </c>
      <c r="O206" s="5">
        <f t="shared" si="7"/>
        <v>-20.000000000000153</v>
      </c>
    </row>
    <row r="207" spans="14:15" ht="12.75">
      <c r="N207" s="5">
        <f t="shared" si="6"/>
        <v>0.6000000000000153</v>
      </c>
      <c r="O207" s="5">
        <f t="shared" si="7"/>
        <v>-21.000000000000153</v>
      </c>
    </row>
    <row r="208" spans="14:15" ht="12.75">
      <c r="N208" s="5">
        <f t="shared" si="6"/>
        <v>0.7000000000000153</v>
      </c>
      <c r="O208" s="5">
        <f t="shared" si="7"/>
        <v>-22.000000000000153</v>
      </c>
    </row>
    <row r="209" spans="14:15" ht="12.75">
      <c r="N209" s="5">
        <f t="shared" si="6"/>
        <v>0.8000000000000153</v>
      </c>
      <c r="O209" s="5">
        <f t="shared" si="7"/>
        <v>-23.000000000000153</v>
      </c>
    </row>
    <row r="210" spans="14:15" ht="12.75">
      <c r="N210" s="5">
        <f t="shared" si="6"/>
        <v>0.9000000000000152</v>
      </c>
      <c r="O210" s="5">
        <f t="shared" si="7"/>
        <v>-24.000000000000153</v>
      </c>
    </row>
    <row r="211" spans="14:15" ht="12.75">
      <c r="N211" s="5">
        <f t="shared" si="6"/>
        <v>1.0000000000000153</v>
      </c>
      <c r="O211" s="5">
        <f t="shared" si="7"/>
        <v>-25.000000000000153</v>
      </c>
    </row>
    <row r="212" spans="14:15" ht="12.75">
      <c r="N212" s="5">
        <f t="shared" si="6"/>
        <v>1.1000000000000154</v>
      </c>
      <c r="O212" s="5">
        <f t="shared" si="7"/>
        <v>-26.000000000000156</v>
      </c>
    </row>
    <row r="213" spans="14:15" ht="12.75">
      <c r="N213" s="5">
        <f t="shared" si="6"/>
        <v>1.2000000000000155</v>
      </c>
      <c r="O213" s="5">
        <f t="shared" si="7"/>
        <v>-27.000000000000156</v>
      </c>
    </row>
    <row r="214" spans="14:15" ht="12.75">
      <c r="N214" s="5">
        <f t="shared" si="6"/>
        <v>1.3000000000000156</v>
      </c>
      <c r="O214" s="5">
        <f t="shared" si="7"/>
        <v>-28.000000000000156</v>
      </c>
    </row>
    <row r="215" spans="14:15" ht="12.75">
      <c r="N215" s="5">
        <f t="shared" si="6"/>
        <v>1.4000000000000157</v>
      </c>
      <c r="O215" s="5">
        <f t="shared" si="7"/>
        <v>-29.000000000000156</v>
      </c>
    </row>
    <row r="216" spans="14:15" ht="12.75">
      <c r="N216" s="5">
        <f t="shared" si="6"/>
        <v>1.5000000000000158</v>
      </c>
      <c r="O216" s="5">
        <f t="shared" si="7"/>
        <v>-30.000000000000156</v>
      </c>
    </row>
    <row r="217" spans="14:15" ht="12.75">
      <c r="N217" s="5">
        <f t="shared" si="6"/>
        <v>1.6000000000000159</v>
      </c>
      <c r="O217" s="5">
        <f t="shared" si="7"/>
        <v>-31.00000000000016</v>
      </c>
    </row>
    <row r="218" spans="14:15" ht="12.75">
      <c r="N218" s="5">
        <f t="shared" si="6"/>
        <v>1.700000000000016</v>
      </c>
      <c r="O218" s="5">
        <f t="shared" si="7"/>
        <v>-32.000000000000156</v>
      </c>
    </row>
    <row r="219" spans="14:15" ht="12.75">
      <c r="N219" s="5">
        <f t="shared" si="6"/>
        <v>1.800000000000016</v>
      </c>
      <c r="O219" s="5">
        <f t="shared" si="7"/>
        <v>-33.000000000000156</v>
      </c>
    </row>
    <row r="220" spans="14:15" ht="12.75">
      <c r="N220" s="5">
        <f t="shared" si="6"/>
        <v>1.9000000000000161</v>
      </c>
      <c r="O220" s="5">
        <f t="shared" si="7"/>
        <v>-34.000000000000156</v>
      </c>
    </row>
    <row r="221" spans="14:15" ht="12.75">
      <c r="N221" s="5">
        <f t="shared" si="6"/>
        <v>2.000000000000016</v>
      </c>
      <c r="O221" s="5">
        <f t="shared" si="7"/>
        <v>-35.000000000000156</v>
      </c>
    </row>
    <row r="222" spans="14:15" ht="12.75">
      <c r="N222" s="5">
        <f t="shared" si="6"/>
        <v>2.100000000000016</v>
      </c>
      <c r="O222" s="5">
        <f t="shared" si="7"/>
        <v>-36.000000000000156</v>
      </c>
    </row>
    <row r="223" spans="14:15" ht="12.75">
      <c r="N223" s="5">
        <f t="shared" si="6"/>
        <v>2.200000000000016</v>
      </c>
      <c r="O223" s="5">
        <f t="shared" si="7"/>
        <v>-37.00000000000016</v>
      </c>
    </row>
    <row r="224" spans="14:15" ht="12.75">
      <c r="N224" s="5">
        <f t="shared" si="6"/>
        <v>2.3000000000000163</v>
      </c>
      <c r="O224" s="5">
        <f t="shared" si="7"/>
        <v>-38.00000000000016</v>
      </c>
    </row>
    <row r="225" spans="14:15" ht="12.75">
      <c r="N225" s="5">
        <f t="shared" si="6"/>
        <v>2.4000000000000163</v>
      </c>
      <c r="O225" s="5">
        <f t="shared" si="7"/>
        <v>-39.00000000000016</v>
      </c>
    </row>
    <row r="226" spans="14:15" ht="12.75">
      <c r="N226" s="5">
        <f t="shared" si="6"/>
        <v>2.5000000000000164</v>
      </c>
      <c r="O226" s="5">
        <f t="shared" si="7"/>
        <v>-40.00000000000016</v>
      </c>
    </row>
    <row r="227" spans="14:15" ht="12.75">
      <c r="N227" s="5">
        <f t="shared" si="6"/>
        <v>2.6000000000000165</v>
      </c>
      <c r="O227" s="5">
        <f t="shared" si="7"/>
        <v>-41.00000000000016</v>
      </c>
    </row>
    <row r="228" spans="14:15" ht="12.75">
      <c r="N228" s="5">
        <f t="shared" si="6"/>
        <v>2.7000000000000166</v>
      </c>
      <c r="O228" s="5">
        <f t="shared" si="7"/>
        <v>-42.00000000000017</v>
      </c>
    </row>
    <row r="229" spans="14:15" ht="12.75">
      <c r="N229" s="5">
        <f t="shared" si="6"/>
        <v>2.8000000000000167</v>
      </c>
      <c r="O229" s="5">
        <f t="shared" si="7"/>
        <v>-43.00000000000017</v>
      </c>
    </row>
    <row r="230" spans="14:15" ht="12.75">
      <c r="N230" s="5">
        <f t="shared" si="6"/>
        <v>2.900000000000017</v>
      </c>
      <c r="O230" s="5">
        <f t="shared" si="7"/>
        <v>-44.00000000000017</v>
      </c>
    </row>
    <row r="231" spans="14:15" ht="12.75">
      <c r="N231" s="5">
        <f t="shared" si="6"/>
        <v>3.000000000000017</v>
      </c>
      <c r="O231" s="5">
        <f t="shared" si="7"/>
        <v>-45.00000000000017</v>
      </c>
    </row>
    <row r="232" spans="14:15" ht="12.75">
      <c r="N232" s="5">
        <f t="shared" si="6"/>
        <v>3.100000000000017</v>
      </c>
      <c r="O232" s="5">
        <f t="shared" si="7"/>
        <v>-46.00000000000017</v>
      </c>
    </row>
    <row r="233" spans="14:15" ht="12.75">
      <c r="N233" s="5">
        <f t="shared" si="6"/>
        <v>3.200000000000017</v>
      </c>
      <c r="O233" s="5">
        <f t="shared" si="7"/>
        <v>-47.00000000000017</v>
      </c>
    </row>
    <row r="234" spans="14:15" ht="12.75">
      <c r="N234" s="5">
        <f t="shared" si="6"/>
        <v>3.300000000000017</v>
      </c>
      <c r="O234" s="5">
        <f t="shared" si="7"/>
        <v>-48.00000000000017</v>
      </c>
    </row>
    <row r="235" spans="14:15" ht="12.75">
      <c r="N235" s="5">
        <f t="shared" si="6"/>
        <v>3.4000000000000172</v>
      </c>
      <c r="O235" s="5">
        <f t="shared" si="7"/>
        <v>-49.00000000000017</v>
      </c>
    </row>
    <row r="236" spans="14:15" ht="12.75">
      <c r="N236" s="5">
        <f t="shared" si="6"/>
        <v>3.5000000000000173</v>
      </c>
      <c r="O236" s="5">
        <f t="shared" si="7"/>
        <v>-50.00000000000017</v>
      </c>
    </row>
    <row r="237" spans="14:15" ht="12.75">
      <c r="N237" s="5">
        <f t="shared" si="6"/>
        <v>3.6000000000000174</v>
      </c>
      <c r="O237" s="5">
        <f t="shared" si="7"/>
        <v>-51.00000000000017</v>
      </c>
    </row>
    <row r="238" spans="14:15" ht="12.75">
      <c r="N238" s="5">
        <f t="shared" si="6"/>
        <v>3.7000000000000175</v>
      </c>
      <c r="O238" s="5">
        <f t="shared" si="7"/>
        <v>-52.00000000000018</v>
      </c>
    </row>
    <row r="239" spans="14:15" ht="12.75">
      <c r="N239" s="5">
        <f t="shared" si="6"/>
        <v>3.8000000000000176</v>
      </c>
      <c r="O239" s="5">
        <f t="shared" si="7"/>
        <v>-53.00000000000018</v>
      </c>
    </row>
    <row r="240" spans="14:15" ht="12.75">
      <c r="N240" s="5">
        <f t="shared" si="6"/>
        <v>3.9000000000000177</v>
      </c>
      <c r="O240" s="5">
        <f t="shared" si="7"/>
        <v>-54.00000000000018</v>
      </c>
    </row>
    <row r="241" spans="14:15" ht="12.75">
      <c r="N241" s="5">
        <f t="shared" si="6"/>
        <v>4.000000000000018</v>
      </c>
      <c r="O241" s="5">
        <f t="shared" si="7"/>
        <v>-55.00000000000018</v>
      </c>
    </row>
    <row r="242" spans="14:15" ht="12.75">
      <c r="N242" s="5">
        <f t="shared" si="6"/>
        <v>4.100000000000017</v>
      </c>
      <c r="O242" s="5">
        <f t="shared" si="7"/>
        <v>-56.00000000000017</v>
      </c>
    </row>
    <row r="243" spans="14:15" ht="12.75">
      <c r="N243" s="5">
        <f t="shared" si="6"/>
        <v>4.200000000000017</v>
      </c>
      <c r="O243" s="5">
        <f t="shared" si="7"/>
        <v>-57.00000000000017</v>
      </c>
    </row>
    <row r="244" spans="14:15" ht="12.75">
      <c r="N244" s="5">
        <f t="shared" si="6"/>
        <v>4.300000000000017</v>
      </c>
      <c r="O244" s="5">
        <f t="shared" si="7"/>
        <v>-58.00000000000017</v>
      </c>
    </row>
    <row r="245" spans="14:15" ht="12.75">
      <c r="N245" s="5">
        <f t="shared" si="6"/>
        <v>4.400000000000016</v>
      </c>
      <c r="O245" s="5">
        <f t="shared" si="7"/>
        <v>-59.00000000000016</v>
      </c>
    </row>
    <row r="246" spans="14:15" ht="12.75">
      <c r="N246" s="5">
        <f t="shared" si="6"/>
        <v>4.500000000000016</v>
      </c>
      <c r="O246" s="5">
        <f t="shared" si="7"/>
        <v>-60.000000000000156</v>
      </c>
    </row>
    <row r="247" spans="14:15" ht="12.75">
      <c r="N247" s="5">
        <f t="shared" si="6"/>
        <v>4.600000000000016</v>
      </c>
      <c r="O247" s="5">
        <f t="shared" si="7"/>
        <v>-61.000000000000156</v>
      </c>
    </row>
    <row r="248" spans="14:15" ht="12.75">
      <c r="N248" s="5">
        <f t="shared" si="6"/>
        <v>4.700000000000015</v>
      </c>
      <c r="O248" s="5">
        <f t="shared" si="7"/>
        <v>-62.000000000000156</v>
      </c>
    </row>
    <row r="249" spans="14:15" ht="12.75">
      <c r="N249" s="5">
        <f t="shared" si="6"/>
        <v>4.800000000000015</v>
      </c>
      <c r="O249" s="5">
        <f t="shared" si="7"/>
        <v>-63.00000000000015</v>
      </c>
    </row>
    <row r="250" spans="14:15" ht="12.75">
      <c r="N250" s="5">
        <f t="shared" si="6"/>
        <v>4.900000000000015</v>
      </c>
      <c r="O250" s="5">
        <f t="shared" si="7"/>
        <v>-64.00000000000014</v>
      </c>
    </row>
    <row r="251" spans="14:15" ht="12.75">
      <c r="N251" s="5">
        <f t="shared" si="6"/>
        <v>5.000000000000014</v>
      </c>
      <c r="O251" s="5">
        <f t="shared" si="7"/>
        <v>-65.00000000000014</v>
      </c>
    </row>
    <row r="252" spans="14:15" ht="12.75">
      <c r="N252" s="5">
        <f t="shared" si="6"/>
        <v>5.100000000000014</v>
      </c>
      <c r="O252" s="5">
        <f t="shared" si="7"/>
        <v>-66.00000000000014</v>
      </c>
    </row>
    <row r="253" spans="14:15" ht="12.75">
      <c r="N253" s="5">
        <f t="shared" si="6"/>
        <v>5.2000000000000135</v>
      </c>
      <c r="O253" s="5">
        <f t="shared" si="7"/>
        <v>-67.00000000000014</v>
      </c>
    </row>
    <row r="254" spans="14:15" ht="12.75">
      <c r="N254" s="5">
        <f t="shared" si="6"/>
        <v>5.300000000000013</v>
      </c>
      <c r="O254" s="5">
        <f t="shared" si="7"/>
        <v>-68.00000000000013</v>
      </c>
    </row>
    <row r="255" spans="14:15" ht="12.75">
      <c r="N255" s="5">
        <f t="shared" si="6"/>
        <v>5.400000000000013</v>
      </c>
      <c r="O255" s="5">
        <f t="shared" si="7"/>
        <v>-69.00000000000013</v>
      </c>
    </row>
    <row r="256" spans="14:15" ht="12.75">
      <c r="N256" s="5">
        <f t="shared" si="6"/>
        <v>5.500000000000012</v>
      </c>
      <c r="O256" s="5">
        <f t="shared" si="7"/>
        <v>-70.00000000000013</v>
      </c>
    </row>
    <row r="257" spans="14:15" ht="12.75">
      <c r="N257" s="5">
        <f t="shared" si="6"/>
        <v>5.600000000000012</v>
      </c>
      <c r="O257" s="5">
        <f t="shared" si="7"/>
        <v>-71.00000000000011</v>
      </c>
    </row>
    <row r="258" spans="14:15" ht="12.75">
      <c r="N258" s="5">
        <f t="shared" si="6"/>
        <v>5.700000000000012</v>
      </c>
      <c r="O258" s="5">
        <f t="shared" si="7"/>
        <v>-72.00000000000011</v>
      </c>
    </row>
    <row r="259" spans="14:15" ht="12.75">
      <c r="N259" s="5">
        <f aca="true" t="shared" si="8" ref="N259:N322">N258+0.1</f>
        <v>5.800000000000011</v>
      </c>
      <c r="O259" s="5">
        <f aca="true" t="shared" si="9" ref="O259:O322">$G$2*N259+$J$2</f>
        <v>-73.00000000000011</v>
      </c>
    </row>
    <row r="260" spans="14:15" ht="12.75">
      <c r="N260" s="5">
        <f t="shared" si="8"/>
        <v>5.900000000000011</v>
      </c>
      <c r="O260" s="5">
        <f t="shared" si="9"/>
        <v>-74.00000000000011</v>
      </c>
    </row>
    <row r="261" spans="14:15" ht="12.75">
      <c r="N261" s="5">
        <f t="shared" si="8"/>
        <v>6.000000000000011</v>
      </c>
      <c r="O261" s="5">
        <f t="shared" si="9"/>
        <v>-75.00000000000011</v>
      </c>
    </row>
    <row r="262" spans="14:15" ht="12.75">
      <c r="N262" s="5">
        <f t="shared" si="8"/>
        <v>6.10000000000001</v>
      </c>
      <c r="O262" s="5">
        <f t="shared" si="9"/>
        <v>-76.0000000000001</v>
      </c>
    </row>
    <row r="263" spans="14:15" ht="12.75">
      <c r="N263" s="5">
        <f t="shared" si="8"/>
        <v>6.20000000000001</v>
      </c>
      <c r="O263" s="5">
        <f t="shared" si="9"/>
        <v>-77.0000000000001</v>
      </c>
    </row>
    <row r="264" spans="14:15" ht="12.75">
      <c r="N264" s="5">
        <f t="shared" si="8"/>
        <v>6.30000000000001</v>
      </c>
      <c r="O264" s="5">
        <f t="shared" si="9"/>
        <v>-78.0000000000001</v>
      </c>
    </row>
    <row r="265" spans="14:15" ht="12.75">
      <c r="N265" s="5">
        <f t="shared" si="8"/>
        <v>6.400000000000009</v>
      </c>
      <c r="O265" s="5">
        <f t="shared" si="9"/>
        <v>-79.00000000000009</v>
      </c>
    </row>
    <row r="266" spans="14:15" ht="12.75">
      <c r="N266" s="5">
        <f t="shared" si="8"/>
        <v>6.500000000000009</v>
      </c>
      <c r="O266" s="5">
        <f t="shared" si="9"/>
        <v>-80.00000000000009</v>
      </c>
    </row>
    <row r="267" spans="14:15" ht="12.75">
      <c r="N267" s="5">
        <f t="shared" si="8"/>
        <v>6.6000000000000085</v>
      </c>
      <c r="O267" s="5">
        <f t="shared" si="9"/>
        <v>-81.00000000000009</v>
      </c>
    </row>
    <row r="268" spans="14:15" ht="12.75">
      <c r="N268" s="5">
        <f t="shared" si="8"/>
        <v>6.700000000000008</v>
      </c>
      <c r="O268" s="5">
        <f t="shared" si="9"/>
        <v>-82.00000000000009</v>
      </c>
    </row>
    <row r="269" spans="14:15" ht="12.75">
      <c r="N269" s="5">
        <f t="shared" si="8"/>
        <v>6.800000000000008</v>
      </c>
      <c r="O269" s="5">
        <f t="shared" si="9"/>
        <v>-83.00000000000009</v>
      </c>
    </row>
    <row r="270" spans="14:15" ht="12.75">
      <c r="N270" s="5">
        <f t="shared" si="8"/>
        <v>6.9000000000000075</v>
      </c>
      <c r="O270" s="5">
        <f t="shared" si="9"/>
        <v>-84.00000000000007</v>
      </c>
    </row>
    <row r="271" spans="14:15" ht="12.75">
      <c r="N271" s="5">
        <f t="shared" si="8"/>
        <v>7.000000000000007</v>
      </c>
      <c r="O271" s="5">
        <f t="shared" si="9"/>
        <v>-85.00000000000007</v>
      </c>
    </row>
    <row r="272" spans="14:15" ht="12.75">
      <c r="N272" s="5">
        <f t="shared" si="8"/>
        <v>7.100000000000007</v>
      </c>
      <c r="O272" s="5">
        <f t="shared" si="9"/>
        <v>-86.00000000000007</v>
      </c>
    </row>
    <row r="273" spans="14:15" ht="12.75">
      <c r="N273" s="5">
        <f t="shared" si="8"/>
        <v>7.200000000000006</v>
      </c>
      <c r="O273" s="5">
        <f t="shared" si="9"/>
        <v>-87.00000000000006</v>
      </c>
    </row>
    <row r="274" spans="14:15" ht="12.75">
      <c r="N274" s="5">
        <f t="shared" si="8"/>
        <v>7.300000000000006</v>
      </c>
      <c r="O274" s="5">
        <f t="shared" si="9"/>
        <v>-88.00000000000006</v>
      </c>
    </row>
    <row r="275" spans="14:15" ht="12.75">
      <c r="N275" s="5">
        <f t="shared" si="8"/>
        <v>7.400000000000006</v>
      </c>
      <c r="O275" s="5">
        <f t="shared" si="9"/>
        <v>-89.00000000000006</v>
      </c>
    </row>
    <row r="276" spans="14:15" ht="12.75">
      <c r="N276" s="5">
        <f t="shared" si="8"/>
        <v>7.500000000000005</v>
      </c>
      <c r="O276" s="5">
        <f t="shared" si="9"/>
        <v>-90.00000000000006</v>
      </c>
    </row>
    <row r="277" spans="14:15" ht="12.75">
      <c r="N277" s="5">
        <f t="shared" si="8"/>
        <v>7.600000000000005</v>
      </c>
      <c r="O277" s="5">
        <f t="shared" si="9"/>
        <v>-91.00000000000006</v>
      </c>
    </row>
    <row r="278" spans="14:15" ht="12.75">
      <c r="N278" s="5">
        <f t="shared" si="8"/>
        <v>7.700000000000005</v>
      </c>
      <c r="O278" s="5">
        <f t="shared" si="9"/>
        <v>-92.00000000000004</v>
      </c>
    </row>
    <row r="279" spans="14:15" ht="12.75">
      <c r="N279" s="5">
        <f t="shared" si="8"/>
        <v>7.800000000000004</v>
      </c>
      <c r="O279" s="5">
        <f t="shared" si="9"/>
        <v>-93.00000000000004</v>
      </c>
    </row>
    <row r="280" spans="14:15" ht="12.75">
      <c r="N280" s="5">
        <f t="shared" si="8"/>
        <v>7.900000000000004</v>
      </c>
      <c r="O280" s="5">
        <f t="shared" si="9"/>
        <v>-94.00000000000004</v>
      </c>
    </row>
    <row r="281" spans="14:15" ht="12.75">
      <c r="N281" s="5">
        <f t="shared" si="8"/>
        <v>8.000000000000004</v>
      </c>
      <c r="O281" s="5">
        <f t="shared" si="9"/>
        <v>-95.00000000000003</v>
      </c>
    </row>
    <row r="282" spans="14:15" ht="12.75">
      <c r="N282" s="5">
        <f t="shared" si="8"/>
        <v>8.100000000000003</v>
      </c>
      <c r="O282" s="5">
        <f t="shared" si="9"/>
        <v>-96.00000000000003</v>
      </c>
    </row>
    <row r="283" spans="14:15" ht="12.75">
      <c r="N283" s="5">
        <f t="shared" si="8"/>
        <v>8.200000000000003</v>
      </c>
      <c r="O283" s="5">
        <f t="shared" si="9"/>
        <v>-97.00000000000003</v>
      </c>
    </row>
    <row r="284" spans="14:15" ht="12.75">
      <c r="N284" s="5">
        <f t="shared" si="8"/>
        <v>8.300000000000002</v>
      </c>
      <c r="O284" s="5">
        <f t="shared" si="9"/>
        <v>-98.00000000000003</v>
      </c>
    </row>
    <row r="285" spans="14:15" ht="12.75">
      <c r="N285" s="5">
        <f t="shared" si="8"/>
        <v>8.400000000000002</v>
      </c>
      <c r="O285" s="5">
        <f t="shared" si="9"/>
        <v>-99.00000000000003</v>
      </c>
    </row>
    <row r="286" spans="14:15" ht="12.75">
      <c r="N286" s="5">
        <f t="shared" si="8"/>
        <v>8.500000000000002</v>
      </c>
      <c r="O286" s="5">
        <f t="shared" si="9"/>
        <v>-100.00000000000001</v>
      </c>
    </row>
    <row r="287" spans="14:15" ht="12.75">
      <c r="N287" s="5">
        <f t="shared" si="8"/>
        <v>8.600000000000001</v>
      </c>
      <c r="O287" s="5">
        <f t="shared" si="9"/>
        <v>-101.00000000000001</v>
      </c>
    </row>
    <row r="288" spans="14:15" ht="12.75">
      <c r="N288" s="5">
        <f t="shared" si="8"/>
        <v>8.700000000000001</v>
      </c>
      <c r="O288" s="5">
        <f t="shared" si="9"/>
        <v>-102.00000000000001</v>
      </c>
    </row>
    <row r="289" spans="14:15" ht="12.75">
      <c r="N289" s="5">
        <f t="shared" si="8"/>
        <v>8.8</v>
      </c>
      <c r="O289" s="5">
        <f t="shared" si="9"/>
        <v>-103</v>
      </c>
    </row>
    <row r="290" spans="14:15" ht="12.75">
      <c r="N290" s="5">
        <f t="shared" si="8"/>
        <v>8.9</v>
      </c>
      <c r="O290" s="5">
        <f t="shared" si="9"/>
        <v>-104</v>
      </c>
    </row>
    <row r="291" spans="14:15" ht="12.75">
      <c r="N291" s="5">
        <f t="shared" si="8"/>
        <v>9</v>
      </c>
      <c r="O291" s="5">
        <f t="shared" si="9"/>
        <v>-105</v>
      </c>
    </row>
    <row r="292" spans="14:15" ht="12.75">
      <c r="N292" s="5">
        <f t="shared" si="8"/>
        <v>9.1</v>
      </c>
      <c r="O292" s="5">
        <f t="shared" si="9"/>
        <v>-106</v>
      </c>
    </row>
    <row r="293" spans="14:15" ht="12.75">
      <c r="N293" s="5">
        <f t="shared" si="8"/>
        <v>9.2</v>
      </c>
      <c r="O293" s="5">
        <f t="shared" si="9"/>
        <v>-107</v>
      </c>
    </row>
    <row r="294" spans="14:15" ht="12.75">
      <c r="N294" s="5">
        <f t="shared" si="8"/>
        <v>9.299999999999999</v>
      </c>
      <c r="O294" s="5">
        <f t="shared" si="9"/>
        <v>-107.99999999999999</v>
      </c>
    </row>
    <row r="295" spans="14:15" ht="12.75">
      <c r="N295" s="5">
        <f t="shared" si="8"/>
        <v>9.399999999999999</v>
      </c>
      <c r="O295" s="5">
        <f t="shared" si="9"/>
        <v>-108.99999999999999</v>
      </c>
    </row>
    <row r="296" spans="14:15" ht="12.75">
      <c r="N296" s="5">
        <f t="shared" si="8"/>
        <v>9.499999999999998</v>
      </c>
      <c r="O296" s="5">
        <f t="shared" si="9"/>
        <v>-109.99999999999999</v>
      </c>
    </row>
    <row r="297" spans="14:15" ht="12.75">
      <c r="N297" s="5">
        <f t="shared" si="8"/>
        <v>9.599999999999998</v>
      </c>
      <c r="O297" s="5">
        <f t="shared" si="9"/>
        <v>-110.99999999999997</v>
      </c>
    </row>
    <row r="298" spans="14:15" ht="12.75">
      <c r="N298" s="5">
        <f t="shared" si="8"/>
        <v>9.699999999999998</v>
      </c>
      <c r="O298" s="5">
        <f t="shared" si="9"/>
        <v>-111.99999999999997</v>
      </c>
    </row>
    <row r="299" spans="14:15" ht="12.75">
      <c r="N299" s="5">
        <f t="shared" si="8"/>
        <v>9.799999999999997</v>
      </c>
      <c r="O299" s="5">
        <f t="shared" si="9"/>
        <v>-112.99999999999997</v>
      </c>
    </row>
    <row r="300" spans="14:15" ht="12.75">
      <c r="N300" s="5">
        <f t="shared" si="8"/>
        <v>9.899999999999997</v>
      </c>
      <c r="O300" s="5">
        <f t="shared" si="9"/>
        <v>-113.99999999999997</v>
      </c>
    </row>
    <row r="301" spans="14:15" ht="12.75">
      <c r="N301" s="5">
        <f t="shared" si="8"/>
        <v>9.999999999999996</v>
      </c>
      <c r="O301" s="5">
        <f t="shared" si="9"/>
        <v>-114.99999999999997</v>
      </c>
    </row>
    <row r="302" spans="14:15" ht="12.75">
      <c r="N302" s="5">
        <f t="shared" si="8"/>
        <v>10.099999999999996</v>
      </c>
      <c r="O302" s="5">
        <f t="shared" si="9"/>
        <v>-115.99999999999996</v>
      </c>
    </row>
    <row r="303" spans="14:15" ht="12.75">
      <c r="N303" s="5">
        <f t="shared" si="8"/>
        <v>10.199999999999996</v>
      </c>
      <c r="O303" s="5">
        <f t="shared" si="9"/>
        <v>-116.99999999999996</v>
      </c>
    </row>
    <row r="304" spans="14:15" ht="12.75">
      <c r="N304" s="5">
        <f t="shared" si="8"/>
        <v>10.299999999999995</v>
      </c>
      <c r="O304" s="5">
        <f t="shared" si="9"/>
        <v>-117.99999999999996</v>
      </c>
    </row>
    <row r="305" spans="14:15" ht="12.75">
      <c r="N305" s="5">
        <f t="shared" si="8"/>
        <v>10.399999999999995</v>
      </c>
      <c r="O305" s="5">
        <f t="shared" si="9"/>
        <v>-118.99999999999994</v>
      </c>
    </row>
    <row r="306" spans="14:15" ht="12.75">
      <c r="N306" s="5">
        <f t="shared" si="8"/>
        <v>10.499999999999995</v>
      </c>
      <c r="O306" s="5">
        <f t="shared" si="9"/>
        <v>-119.99999999999994</v>
      </c>
    </row>
    <row r="307" spans="14:15" ht="12.75">
      <c r="N307" s="5">
        <f t="shared" si="8"/>
        <v>10.599999999999994</v>
      </c>
      <c r="O307" s="5">
        <f t="shared" si="9"/>
        <v>-120.99999999999994</v>
      </c>
    </row>
    <row r="308" spans="14:15" ht="12.75">
      <c r="N308" s="5">
        <f t="shared" si="8"/>
        <v>10.699999999999994</v>
      </c>
      <c r="O308" s="5">
        <f t="shared" si="9"/>
        <v>-121.99999999999994</v>
      </c>
    </row>
    <row r="309" spans="14:15" ht="12.75">
      <c r="N309" s="5">
        <f t="shared" si="8"/>
        <v>10.799999999999994</v>
      </c>
      <c r="O309" s="5">
        <f t="shared" si="9"/>
        <v>-122.99999999999994</v>
      </c>
    </row>
    <row r="310" spans="14:15" ht="12.75">
      <c r="N310" s="5">
        <f t="shared" si="8"/>
        <v>10.899999999999993</v>
      </c>
      <c r="O310" s="5">
        <f t="shared" si="9"/>
        <v>-123.99999999999993</v>
      </c>
    </row>
    <row r="311" spans="14:15" ht="12.75">
      <c r="N311" s="5">
        <f t="shared" si="8"/>
        <v>10.999999999999993</v>
      </c>
      <c r="O311" s="5">
        <f t="shared" si="9"/>
        <v>-124.99999999999993</v>
      </c>
    </row>
    <row r="312" spans="14:15" ht="12.75">
      <c r="N312" s="5">
        <f t="shared" si="8"/>
        <v>11.099999999999993</v>
      </c>
      <c r="O312" s="5">
        <f t="shared" si="9"/>
        <v>-125.99999999999993</v>
      </c>
    </row>
    <row r="313" spans="14:15" ht="12.75">
      <c r="N313" s="5">
        <f t="shared" si="8"/>
        <v>11.199999999999992</v>
      </c>
      <c r="O313" s="5">
        <f t="shared" si="9"/>
        <v>-126.99999999999991</v>
      </c>
    </row>
    <row r="314" spans="14:15" ht="12.75">
      <c r="N314" s="5">
        <f t="shared" si="8"/>
        <v>11.299999999999992</v>
      </c>
      <c r="O314" s="5">
        <f t="shared" si="9"/>
        <v>-127.99999999999991</v>
      </c>
    </row>
    <row r="315" spans="14:15" ht="12.75">
      <c r="N315" s="5">
        <f t="shared" si="8"/>
        <v>11.399999999999991</v>
      </c>
      <c r="O315" s="5">
        <f t="shared" si="9"/>
        <v>-128.99999999999991</v>
      </c>
    </row>
    <row r="316" spans="14:15" ht="12.75">
      <c r="N316" s="5">
        <f t="shared" si="8"/>
        <v>11.499999999999991</v>
      </c>
      <c r="O316" s="5">
        <f t="shared" si="9"/>
        <v>-129.99999999999991</v>
      </c>
    </row>
    <row r="317" spans="14:15" ht="12.75">
      <c r="N317" s="5">
        <f t="shared" si="8"/>
        <v>11.59999999999999</v>
      </c>
      <c r="O317" s="5">
        <f t="shared" si="9"/>
        <v>-130.99999999999991</v>
      </c>
    </row>
    <row r="318" spans="14:15" ht="12.75">
      <c r="N318" s="5">
        <f t="shared" si="8"/>
        <v>11.69999999999999</v>
      </c>
      <c r="O318" s="5">
        <f t="shared" si="9"/>
        <v>-131.9999999999999</v>
      </c>
    </row>
    <row r="319" spans="14:15" ht="12.75">
      <c r="N319" s="5">
        <f t="shared" si="8"/>
        <v>11.79999999999999</v>
      </c>
      <c r="O319" s="5">
        <f t="shared" si="9"/>
        <v>-132.9999999999999</v>
      </c>
    </row>
    <row r="320" spans="14:15" ht="12.75">
      <c r="N320" s="5">
        <f t="shared" si="8"/>
        <v>11.89999999999999</v>
      </c>
      <c r="O320" s="5">
        <f t="shared" si="9"/>
        <v>-133.9999999999999</v>
      </c>
    </row>
    <row r="321" spans="14:15" ht="12.75">
      <c r="N321" s="5">
        <f t="shared" si="8"/>
        <v>11.99999999999999</v>
      </c>
      <c r="O321" s="5">
        <f t="shared" si="9"/>
        <v>-134.9999999999999</v>
      </c>
    </row>
    <row r="322" spans="14:15" ht="12.75">
      <c r="N322" s="5">
        <f t="shared" si="8"/>
        <v>12.099999999999989</v>
      </c>
      <c r="O322" s="5">
        <f t="shared" si="9"/>
        <v>-135.9999999999999</v>
      </c>
    </row>
    <row r="323" spans="14:15" ht="12.75">
      <c r="N323" s="5">
        <f aca="true" t="shared" si="10" ref="N323:N386">N322+0.1</f>
        <v>12.199999999999989</v>
      </c>
      <c r="O323" s="5">
        <f aca="true" t="shared" si="11" ref="O323:O386">$G$2*N323+$J$2</f>
        <v>-136.9999999999999</v>
      </c>
    </row>
    <row r="324" spans="14:15" ht="12.75">
      <c r="N324" s="5">
        <f t="shared" si="10"/>
        <v>12.299999999999988</v>
      </c>
      <c r="O324" s="5">
        <f t="shared" si="11"/>
        <v>-137.9999999999999</v>
      </c>
    </row>
    <row r="325" spans="14:15" ht="12.75">
      <c r="N325" s="5">
        <f t="shared" si="10"/>
        <v>12.399999999999988</v>
      </c>
      <c r="O325" s="5">
        <f t="shared" si="11"/>
        <v>-138.9999999999999</v>
      </c>
    </row>
    <row r="326" spans="14:15" ht="12.75">
      <c r="N326" s="5">
        <f t="shared" si="10"/>
        <v>12.499999999999988</v>
      </c>
      <c r="O326" s="5">
        <f t="shared" si="11"/>
        <v>-139.9999999999999</v>
      </c>
    </row>
    <row r="327" spans="14:15" ht="12.75">
      <c r="N327" s="5">
        <f t="shared" si="10"/>
        <v>12.599999999999987</v>
      </c>
      <c r="O327" s="5">
        <f t="shared" si="11"/>
        <v>-140.9999999999999</v>
      </c>
    </row>
    <row r="328" spans="14:15" ht="12.75">
      <c r="N328" s="5">
        <f t="shared" si="10"/>
        <v>12.699999999999987</v>
      </c>
      <c r="O328" s="5">
        <f t="shared" si="11"/>
        <v>-141.9999999999999</v>
      </c>
    </row>
    <row r="329" spans="14:15" ht="12.75">
      <c r="N329" s="5">
        <f t="shared" si="10"/>
        <v>12.799999999999986</v>
      </c>
      <c r="O329" s="5">
        <f t="shared" si="11"/>
        <v>-142.99999999999986</v>
      </c>
    </row>
    <row r="330" spans="14:15" ht="12.75">
      <c r="N330" s="5">
        <f t="shared" si="10"/>
        <v>12.899999999999986</v>
      </c>
      <c r="O330" s="5">
        <f t="shared" si="11"/>
        <v>-143.99999999999986</v>
      </c>
    </row>
    <row r="331" spans="14:15" ht="12.75">
      <c r="N331" s="5">
        <f t="shared" si="10"/>
        <v>12.999999999999986</v>
      </c>
      <c r="O331" s="5">
        <f t="shared" si="11"/>
        <v>-144.99999999999986</v>
      </c>
    </row>
    <row r="332" spans="14:15" ht="12.75">
      <c r="N332" s="5">
        <f t="shared" si="10"/>
        <v>13.099999999999985</v>
      </c>
      <c r="O332" s="5">
        <f t="shared" si="11"/>
        <v>-145.99999999999986</v>
      </c>
    </row>
    <row r="333" spans="14:15" ht="12.75">
      <c r="N333" s="5">
        <f t="shared" si="10"/>
        <v>13.199999999999985</v>
      </c>
      <c r="O333" s="5">
        <f t="shared" si="11"/>
        <v>-146.99999999999986</v>
      </c>
    </row>
    <row r="334" spans="14:15" ht="12.75">
      <c r="N334" s="5">
        <f t="shared" si="10"/>
        <v>13.299999999999985</v>
      </c>
      <c r="O334" s="5">
        <f t="shared" si="11"/>
        <v>-147.99999999999986</v>
      </c>
    </row>
    <row r="335" spans="14:15" ht="12.75">
      <c r="N335" s="5">
        <f t="shared" si="10"/>
        <v>13.399999999999984</v>
      </c>
      <c r="O335" s="5">
        <f t="shared" si="11"/>
        <v>-148.99999999999983</v>
      </c>
    </row>
    <row r="336" spans="14:15" ht="12.75">
      <c r="N336" s="5">
        <f t="shared" si="10"/>
        <v>13.499999999999984</v>
      </c>
      <c r="O336" s="5">
        <f t="shared" si="11"/>
        <v>-149.99999999999983</v>
      </c>
    </row>
    <row r="337" spans="14:15" ht="12.75">
      <c r="N337" s="5">
        <f t="shared" si="10"/>
        <v>13.599999999999984</v>
      </c>
      <c r="O337" s="5">
        <f t="shared" si="11"/>
        <v>-150.99999999999983</v>
      </c>
    </row>
    <row r="338" spans="14:15" ht="12.75">
      <c r="N338" s="5">
        <f t="shared" si="10"/>
        <v>13.699999999999983</v>
      </c>
      <c r="O338" s="5">
        <f t="shared" si="11"/>
        <v>-151.99999999999983</v>
      </c>
    </row>
    <row r="339" spans="14:15" ht="12.75">
      <c r="N339" s="5">
        <f t="shared" si="10"/>
        <v>13.799999999999983</v>
      </c>
      <c r="O339" s="5">
        <f t="shared" si="11"/>
        <v>-152.99999999999983</v>
      </c>
    </row>
    <row r="340" spans="14:15" ht="12.75">
      <c r="N340" s="5">
        <f t="shared" si="10"/>
        <v>13.899999999999983</v>
      </c>
      <c r="O340" s="5">
        <f t="shared" si="11"/>
        <v>-153.99999999999983</v>
      </c>
    </row>
    <row r="341" spans="14:15" ht="12.75">
      <c r="N341" s="5">
        <f t="shared" si="10"/>
        <v>13.999999999999982</v>
      </c>
      <c r="O341" s="5">
        <f t="shared" si="11"/>
        <v>-154.99999999999983</v>
      </c>
    </row>
    <row r="342" spans="14:15" ht="12.75">
      <c r="N342" s="5">
        <f t="shared" si="10"/>
        <v>14.099999999999982</v>
      </c>
      <c r="O342" s="5">
        <f t="shared" si="11"/>
        <v>-155.99999999999983</v>
      </c>
    </row>
    <row r="343" spans="14:15" ht="12.75">
      <c r="N343" s="5">
        <f t="shared" si="10"/>
        <v>14.199999999999982</v>
      </c>
      <c r="O343" s="5">
        <f t="shared" si="11"/>
        <v>-156.99999999999983</v>
      </c>
    </row>
    <row r="344" spans="14:15" ht="12.75">
      <c r="N344" s="5">
        <f t="shared" si="10"/>
        <v>14.299999999999981</v>
      </c>
      <c r="O344" s="5">
        <f t="shared" si="11"/>
        <v>-157.9999999999998</v>
      </c>
    </row>
    <row r="345" spans="14:15" ht="12.75">
      <c r="N345" s="5">
        <f t="shared" si="10"/>
        <v>14.39999999999998</v>
      </c>
      <c r="O345" s="5">
        <f t="shared" si="11"/>
        <v>-158.9999999999998</v>
      </c>
    </row>
    <row r="346" spans="14:15" ht="12.75">
      <c r="N346" s="5">
        <f t="shared" si="10"/>
        <v>14.49999999999998</v>
      </c>
      <c r="O346" s="5">
        <f t="shared" si="11"/>
        <v>-159.9999999999998</v>
      </c>
    </row>
    <row r="347" spans="14:15" ht="12.75">
      <c r="N347" s="5">
        <f t="shared" si="10"/>
        <v>14.59999999999998</v>
      </c>
      <c r="O347" s="5">
        <f t="shared" si="11"/>
        <v>-160.9999999999998</v>
      </c>
    </row>
    <row r="348" spans="14:15" ht="12.75">
      <c r="N348" s="5">
        <f t="shared" si="10"/>
        <v>14.69999999999998</v>
      </c>
      <c r="O348" s="5">
        <f t="shared" si="11"/>
        <v>-161.9999999999998</v>
      </c>
    </row>
    <row r="349" spans="14:15" ht="12.75">
      <c r="N349" s="5">
        <f t="shared" si="10"/>
        <v>14.79999999999998</v>
      </c>
      <c r="O349" s="5">
        <f t="shared" si="11"/>
        <v>-162.9999999999998</v>
      </c>
    </row>
    <row r="350" spans="14:15" ht="12.75">
      <c r="N350" s="5">
        <f t="shared" si="10"/>
        <v>14.899999999999979</v>
      </c>
      <c r="O350" s="5">
        <f t="shared" si="11"/>
        <v>-163.9999999999998</v>
      </c>
    </row>
    <row r="351" spans="14:15" ht="12.75">
      <c r="N351" s="5">
        <f t="shared" si="10"/>
        <v>14.999999999999979</v>
      </c>
      <c r="O351" s="5">
        <f t="shared" si="11"/>
        <v>-164.99999999999977</v>
      </c>
    </row>
    <row r="352" spans="14:15" ht="12.75">
      <c r="N352" s="5">
        <f t="shared" si="10"/>
        <v>15.099999999999978</v>
      </c>
      <c r="O352" s="5">
        <f t="shared" si="11"/>
        <v>-165.99999999999977</v>
      </c>
    </row>
    <row r="353" spans="14:15" ht="12.75">
      <c r="N353" s="5">
        <f t="shared" si="10"/>
        <v>15.199999999999978</v>
      </c>
      <c r="O353" s="5">
        <f t="shared" si="11"/>
        <v>-166.99999999999977</v>
      </c>
    </row>
    <row r="354" spans="14:15" ht="12.75">
      <c r="N354" s="5">
        <f t="shared" si="10"/>
        <v>15.299999999999978</v>
      </c>
      <c r="O354" s="5">
        <f t="shared" si="11"/>
        <v>-167.99999999999977</v>
      </c>
    </row>
    <row r="355" spans="14:15" ht="12.75">
      <c r="N355" s="5">
        <f t="shared" si="10"/>
        <v>15.399999999999977</v>
      </c>
      <c r="O355" s="5">
        <f t="shared" si="11"/>
        <v>-168.99999999999977</v>
      </c>
    </row>
    <row r="356" spans="14:15" ht="12.75">
      <c r="N356" s="5">
        <f t="shared" si="10"/>
        <v>15.499999999999977</v>
      </c>
      <c r="O356" s="5">
        <f t="shared" si="11"/>
        <v>-169.99999999999977</v>
      </c>
    </row>
    <row r="357" spans="14:15" ht="12.75">
      <c r="N357" s="5">
        <f t="shared" si="10"/>
        <v>15.599999999999977</v>
      </c>
      <c r="O357" s="5">
        <f t="shared" si="11"/>
        <v>-170.99999999999977</v>
      </c>
    </row>
    <row r="358" spans="14:15" ht="12.75">
      <c r="N358" s="5">
        <f t="shared" si="10"/>
        <v>15.699999999999976</v>
      </c>
      <c r="O358" s="5">
        <f t="shared" si="11"/>
        <v>-171.99999999999977</v>
      </c>
    </row>
    <row r="359" spans="14:15" ht="12.75">
      <c r="N359" s="5">
        <f t="shared" si="10"/>
        <v>15.799999999999976</v>
      </c>
      <c r="O359" s="5">
        <f t="shared" si="11"/>
        <v>-172.99999999999977</v>
      </c>
    </row>
    <row r="360" spans="14:15" ht="12.75">
      <c r="N360" s="5">
        <f t="shared" si="10"/>
        <v>15.899999999999975</v>
      </c>
      <c r="O360" s="5">
        <f t="shared" si="11"/>
        <v>-173.99999999999974</v>
      </c>
    </row>
    <row r="361" spans="14:15" ht="12.75">
      <c r="N361" s="5">
        <f t="shared" si="10"/>
        <v>15.999999999999975</v>
      </c>
      <c r="O361" s="5">
        <f t="shared" si="11"/>
        <v>-174.99999999999974</v>
      </c>
    </row>
    <row r="362" spans="14:15" ht="12.75">
      <c r="N362" s="5">
        <f t="shared" si="10"/>
        <v>16.099999999999977</v>
      </c>
      <c r="O362" s="5">
        <f t="shared" si="11"/>
        <v>-175.99999999999977</v>
      </c>
    </row>
    <row r="363" spans="14:15" ht="12.75">
      <c r="N363" s="5">
        <f t="shared" si="10"/>
        <v>16.199999999999978</v>
      </c>
      <c r="O363" s="5">
        <f t="shared" si="11"/>
        <v>-176.99999999999977</v>
      </c>
    </row>
    <row r="364" spans="14:15" ht="12.75">
      <c r="N364" s="5">
        <f t="shared" si="10"/>
        <v>16.29999999999998</v>
      </c>
      <c r="O364" s="5">
        <f t="shared" si="11"/>
        <v>-177.9999999999998</v>
      </c>
    </row>
    <row r="365" spans="14:15" ht="12.75">
      <c r="N365" s="5">
        <f t="shared" si="10"/>
        <v>16.39999999999998</v>
      </c>
      <c r="O365" s="5">
        <f t="shared" si="11"/>
        <v>-178.9999999999998</v>
      </c>
    </row>
    <row r="366" spans="14:15" ht="12.75">
      <c r="N366" s="5">
        <f t="shared" si="10"/>
        <v>16.499999999999982</v>
      </c>
      <c r="O366" s="5">
        <f t="shared" si="11"/>
        <v>-179.99999999999983</v>
      </c>
    </row>
    <row r="367" spans="14:15" ht="12.75">
      <c r="N367" s="5">
        <f t="shared" si="10"/>
        <v>16.599999999999984</v>
      </c>
      <c r="O367" s="5">
        <f t="shared" si="11"/>
        <v>-180.99999999999983</v>
      </c>
    </row>
    <row r="368" spans="14:15" ht="12.75">
      <c r="N368" s="5">
        <f t="shared" si="10"/>
        <v>16.699999999999985</v>
      </c>
      <c r="O368" s="5">
        <f t="shared" si="11"/>
        <v>-181.99999999999986</v>
      </c>
    </row>
    <row r="369" spans="14:15" ht="12.75">
      <c r="N369" s="5">
        <f t="shared" si="10"/>
        <v>16.799999999999986</v>
      </c>
      <c r="O369" s="5">
        <f t="shared" si="11"/>
        <v>-182.99999999999986</v>
      </c>
    </row>
    <row r="370" spans="14:15" ht="12.75">
      <c r="N370" s="5">
        <f t="shared" si="10"/>
        <v>16.899999999999988</v>
      </c>
      <c r="O370" s="5">
        <f t="shared" si="11"/>
        <v>-183.9999999999999</v>
      </c>
    </row>
    <row r="371" spans="14:15" ht="12.75">
      <c r="N371" s="5">
        <f t="shared" si="10"/>
        <v>16.99999999999999</v>
      </c>
      <c r="O371" s="5">
        <f t="shared" si="11"/>
        <v>-184.9999999999999</v>
      </c>
    </row>
    <row r="372" spans="14:15" ht="12.75">
      <c r="N372" s="5">
        <f t="shared" si="10"/>
        <v>17.09999999999999</v>
      </c>
      <c r="O372" s="5">
        <f t="shared" si="11"/>
        <v>-185.99999999999991</v>
      </c>
    </row>
    <row r="373" spans="14:15" ht="12.75">
      <c r="N373" s="5">
        <f t="shared" si="10"/>
        <v>17.199999999999992</v>
      </c>
      <c r="O373" s="5">
        <f t="shared" si="11"/>
        <v>-186.99999999999991</v>
      </c>
    </row>
    <row r="374" spans="14:15" ht="12.75">
      <c r="N374" s="5">
        <f t="shared" si="10"/>
        <v>17.299999999999994</v>
      </c>
      <c r="O374" s="5">
        <f t="shared" si="11"/>
        <v>-187.99999999999994</v>
      </c>
    </row>
    <row r="375" spans="14:15" ht="12.75">
      <c r="N375" s="5">
        <f t="shared" si="10"/>
        <v>17.399999999999995</v>
      </c>
      <c r="O375" s="5">
        <f t="shared" si="11"/>
        <v>-188.99999999999994</v>
      </c>
    </row>
    <row r="376" spans="14:15" ht="12.75">
      <c r="N376" s="5">
        <f t="shared" si="10"/>
        <v>17.499999999999996</v>
      </c>
      <c r="O376" s="5">
        <f t="shared" si="11"/>
        <v>-189.99999999999997</v>
      </c>
    </row>
    <row r="377" spans="14:15" ht="12.75">
      <c r="N377" s="5">
        <f t="shared" si="10"/>
        <v>17.599999999999998</v>
      </c>
      <c r="O377" s="5">
        <f t="shared" si="11"/>
        <v>-190.99999999999997</v>
      </c>
    </row>
    <row r="378" spans="14:15" ht="12.75">
      <c r="N378" s="5">
        <f t="shared" si="10"/>
        <v>17.7</v>
      </c>
      <c r="O378" s="5">
        <f t="shared" si="11"/>
        <v>-192</v>
      </c>
    </row>
    <row r="379" spans="14:15" ht="12.75">
      <c r="N379" s="5">
        <f t="shared" si="10"/>
        <v>17.8</v>
      </c>
      <c r="O379" s="5">
        <f t="shared" si="11"/>
        <v>-193</v>
      </c>
    </row>
    <row r="380" spans="14:15" ht="12.75">
      <c r="N380" s="5">
        <f t="shared" si="10"/>
        <v>17.900000000000002</v>
      </c>
      <c r="O380" s="5">
        <f t="shared" si="11"/>
        <v>-194.00000000000003</v>
      </c>
    </row>
    <row r="381" spans="14:15" ht="12.75">
      <c r="N381" s="5">
        <f t="shared" si="10"/>
        <v>18.000000000000004</v>
      </c>
      <c r="O381" s="5">
        <f t="shared" si="11"/>
        <v>-195.00000000000003</v>
      </c>
    </row>
    <row r="382" spans="14:15" ht="12.75">
      <c r="N382" s="5">
        <f t="shared" si="10"/>
        <v>18.100000000000005</v>
      </c>
      <c r="O382" s="5">
        <f t="shared" si="11"/>
        <v>-196.00000000000006</v>
      </c>
    </row>
    <row r="383" spans="14:15" ht="12.75">
      <c r="N383" s="5">
        <f t="shared" si="10"/>
        <v>18.200000000000006</v>
      </c>
      <c r="O383" s="5">
        <f t="shared" si="11"/>
        <v>-197.00000000000006</v>
      </c>
    </row>
    <row r="384" spans="14:15" ht="12.75">
      <c r="N384" s="5">
        <f t="shared" si="10"/>
        <v>18.300000000000008</v>
      </c>
      <c r="O384" s="5">
        <f t="shared" si="11"/>
        <v>-198.00000000000009</v>
      </c>
    </row>
    <row r="385" spans="14:15" ht="12.75">
      <c r="N385" s="5">
        <f t="shared" si="10"/>
        <v>18.40000000000001</v>
      </c>
      <c r="O385" s="5">
        <f t="shared" si="11"/>
        <v>-199.00000000000009</v>
      </c>
    </row>
    <row r="386" spans="14:15" ht="12.75">
      <c r="N386" s="5">
        <f t="shared" si="10"/>
        <v>18.50000000000001</v>
      </c>
      <c r="O386" s="5">
        <f t="shared" si="11"/>
        <v>-200.0000000000001</v>
      </c>
    </row>
    <row r="387" spans="14:15" ht="12.75">
      <c r="N387" s="5">
        <f aca="true" t="shared" si="12" ref="N387:N401">N386+0.1</f>
        <v>18.600000000000012</v>
      </c>
      <c r="O387" s="5">
        <f aca="true" t="shared" si="13" ref="O387:O401">$G$2*N387+$J$2</f>
        <v>-201.0000000000001</v>
      </c>
    </row>
    <row r="388" spans="14:15" ht="12.75">
      <c r="N388" s="5">
        <f t="shared" si="12"/>
        <v>18.700000000000014</v>
      </c>
      <c r="O388" s="5">
        <f t="shared" si="13"/>
        <v>-202.00000000000014</v>
      </c>
    </row>
    <row r="389" spans="14:15" ht="12.75">
      <c r="N389" s="5">
        <f t="shared" si="12"/>
        <v>18.800000000000015</v>
      </c>
      <c r="O389" s="5">
        <f t="shared" si="13"/>
        <v>-203.00000000000014</v>
      </c>
    </row>
    <row r="390" spans="14:15" ht="12.75">
      <c r="N390" s="5">
        <f t="shared" si="12"/>
        <v>18.900000000000016</v>
      </c>
      <c r="O390" s="5">
        <f t="shared" si="13"/>
        <v>-204.00000000000017</v>
      </c>
    </row>
    <row r="391" spans="14:15" ht="12.75">
      <c r="N391" s="5">
        <f t="shared" si="12"/>
        <v>19.000000000000018</v>
      </c>
      <c r="O391" s="5">
        <f t="shared" si="13"/>
        <v>-205.00000000000017</v>
      </c>
    </row>
    <row r="392" spans="14:15" ht="12.75">
      <c r="N392" s="5">
        <f t="shared" si="12"/>
        <v>19.10000000000002</v>
      </c>
      <c r="O392" s="5">
        <f t="shared" si="13"/>
        <v>-206.0000000000002</v>
      </c>
    </row>
    <row r="393" spans="14:15" ht="12.75">
      <c r="N393" s="5">
        <f t="shared" si="12"/>
        <v>19.20000000000002</v>
      </c>
      <c r="O393" s="5">
        <f t="shared" si="13"/>
        <v>-207.0000000000002</v>
      </c>
    </row>
    <row r="394" spans="14:15" ht="12.75">
      <c r="N394" s="5">
        <f t="shared" si="12"/>
        <v>19.300000000000022</v>
      </c>
      <c r="O394" s="5">
        <f t="shared" si="13"/>
        <v>-208.00000000000023</v>
      </c>
    </row>
    <row r="395" spans="14:15" ht="12.75">
      <c r="N395" s="5">
        <f t="shared" si="12"/>
        <v>19.400000000000023</v>
      </c>
      <c r="O395" s="5">
        <f t="shared" si="13"/>
        <v>-209.00000000000023</v>
      </c>
    </row>
    <row r="396" spans="14:15" ht="12.75">
      <c r="N396" s="5">
        <f t="shared" si="12"/>
        <v>19.500000000000025</v>
      </c>
      <c r="O396" s="5">
        <f t="shared" si="13"/>
        <v>-210.00000000000026</v>
      </c>
    </row>
    <row r="397" spans="14:15" ht="12.75">
      <c r="N397" s="5">
        <f t="shared" si="12"/>
        <v>19.600000000000026</v>
      </c>
      <c r="O397" s="5">
        <f t="shared" si="13"/>
        <v>-211.00000000000026</v>
      </c>
    </row>
    <row r="398" spans="14:15" ht="12.75">
      <c r="N398" s="5">
        <f t="shared" si="12"/>
        <v>19.700000000000028</v>
      </c>
      <c r="O398" s="5">
        <f t="shared" si="13"/>
        <v>-212.00000000000028</v>
      </c>
    </row>
    <row r="399" spans="14:15" ht="12.75">
      <c r="N399" s="5">
        <f t="shared" si="12"/>
        <v>19.80000000000003</v>
      </c>
      <c r="O399" s="5">
        <f t="shared" si="13"/>
        <v>-213.00000000000028</v>
      </c>
    </row>
    <row r="400" spans="14:15" ht="12.75">
      <c r="N400" s="5">
        <f t="shared" si="12"/>
        <v>19.90000000000003</v>
      </c>
      <c r="O400" s="5">
        <f t="shared" si="13"/>
        <v>-214.0000000000003</v>
      </c>
    </row>
    <row r="401" spans="14:15" ht="12.75">
      <c r="N401" s="5">
        <f t="shared" si="12"/>
        <v>20.000000000000032</v>
      </c>
      <c r="O401" s="5">
        <f t="shared" si="13"/>
        <v>-215.0000000000003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Linear and Quadratic Function Comparison</dc:title>
  <dc:subject/>
  <dc:creator>Dr. Sarah L. Mabrouk</dc:creator>
  <cp:keywords/>
  <dc:description>Copyright 2009 - Sarah L. Mabrouk
This file is the sole property of Sarah L. Mabrouk.  While you may use this workbook for demonstrations/class assignments, you may not alter this work in any way.</dc:description>
  <cp:lastModifiedBy>Sarah L. Mabrouk</cp:lastModifiedBy>
  <dcterms:created xsi:type="dcterms:W3CDTF">2002-07-28T16:12:07Z</dcterms:created>
  <dcterms:modified xsi:type="dcterms:W3CDTF">2006-02-01T05:23:24Z</dcterms:modified>
  <cp:category/>
  <cp:version/>
  <cp:contentType/>
  <cp:contentStatus/>
</cp:coreProperties>
</file>