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720" windowHeight="7320" activeTab="2"/>
  </bookViews>
  <sheets>
    <sheet name="Line y = Ax + B" sheetId="1" r:id="rId1"/>
    <sheet name="Quad y = Ax^2 + Bx + C" sheetId="2" r:id="rId2"/>
    <sheet name="Cubic y = Ax^3 + Bx^2 + Cx + D" sheetId="3" r:id="rId3"/>
  </sheets>
  <definedNames/>
  <calcPr fullCalcOnLoad="1"/>
</workbook>
</file>

<file path=xl/sharedStrings.xml><?xml version="1.0" encoding="utf-8"?>
<sst xmlns="http://schemas.openxmlformats.org/spreadsheetml/2006/main" count="14" uniqueCount="7">
  <si>
    <t>y          =</t>
  </si>
  <si>
    <t>A</t>
  </si>
  <si>
    <t>x          +</t>
  </si>
  <si>
    <t>B</t>
  </si>
  <si>
    <t>C</t>
  </si>
  <si>
    <t xml:space="preserve">   x     +</t>
  </si>
  <si>
    <t>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</si>
</sst>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14"/>
      <name val="Arial"/>
      <family val="2"/>
    </font>
    <font>
      <sz val="11.25"/>
      <name val="Arial"/>
      <family val="2"/>
    </font>
    <font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color indexed="11"/>
      <name val="Arial"/>
      <family val="2"/>
    </font>
    <font>
      <b/>
      <sz val="10"/>
      <color indexed="53"/>
      <name val="Arial"/>
      <family val="2"/>
    </font>
    <font>
      <sz val="10.5"/>
      <name val="Arial"/>
      <family val="2"/>
    </font>
    <font>
      <sz val="10"/>
      <color indexed="9"/>
      <name val="Arial"/>
      <family val="2"/>
    </font>
    <font>
      <b/>
      <sz val="14"/>
      <color indexed="18"/>
      <name val="Arial"/>
      <family val="2"/>
    </font>
    <font>
      <b/>
      <sz val="14"/>
      <color indexed="21"/>
      <name val="Arial"/>
      <family val="2"/>
    </font>
    <font>
      <b/>
      <sz val="14"/>
      <color indexed="14"/>
      <name val="Arial"/>
      <family val="2"/>
    </font>
    <font>
      <b/>
      <sz val="14"/>
      <color indexed="11"/>
      <name val="Arial"/>
      <family val="2"/>
    </font>
    <font>
      <b/>
      <sz val="14"/>
      <color indexed="5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5"/>
          <c:w val="0.998"/>
          <c:h val="0.979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'Line y = Ax + B'!$O$1:$O$41</c:f>
              <c:numCache/>
            </c:numRef>
          </c:xVal>
          <c:yVal>
            <c:numRef>
              <c:f>'Line y = Ax + B'!$P$1:$P$41</c:f>
              <c:numCache/>
            </c:numRef>
          </c:yVal>
          <c:smooth val="0"/>
        </c:ser>
        <c:axId val="46608260"/>
        <c:axId val="16821157"/>
      </c:scatterChart>
      <c:valAx>
        <c:axId val="46608260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02"/>
              <c:y val="0.1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6821157"/>
        <c:crosses val="autoZero"/>
        <c:crossBetween val="midCat"/>
        <c:dispUnits/>
        <c:majorUnit val="5"/>
      </c:valAx>
      <c:valAx>
        <c:axId val="16821157"/>
        <c:scaling>
          <c:orientation val="minMax"/>
          <c:max val="2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925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6608260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325"/>
          <c:h val="0.968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'Quad y = Ax^2 + Bx + C'!$O$1:$O$41</c:f>
              <c:numCache/>
            </c:numRef>
          </c:xVal>
          <c:yVal>
            <c:numRef>
              <c:f>'Quad y = Ax^2 + Bx + C'!$P$1:$P$41</c:f>
              <c:numCache/>
            </c:numRef>
          </c:yVal>
          <c:smooth val="1"/>
        </c:ser>
        <c:axId val="17172686"/>
        <c:axId val="20336447"/>
      </c:scatterChart>
      <c:valAx>
        <c:axId val="17172686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0525"/>
              <c:y val="0.1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0336447"/>
        <c:crosses val="autoZero"/>
        <c:crossBetween val="midCat"/>
        <c:dispUnits/>
        <c:majorUnit val="5"/>
      </c:valAx>
      <c:valAx>
        <c:axId val="20336447"/>
        <c:scaling>
          <c:orientation val="minMax"/>
          <c:max val="50"/>
          <c:min val="-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7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7172686"/>
        <c:crosses val="autoZero"/>
        <c:crossBetween val="midCat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75"/>
          <c:w val="0.98425"/>
          <c:h val="0.981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'Cubic y = Ax^3 + Bx^2 + Cx + D'!$Q$1:$Q$201</c:f>
              <c:numCache/>
            </c:numRef>
          </c:xVal>
          <c:yVal>
            <c:numRef>
              <c:f>'Cubic y = Ax^3 + Bx^2 + Cx + D'!$R$1:$R$201</c:f>
              <c:numCache/>
            </c:numRef>
          </c:yVal>
          <c:smooth val="1"/>
        </c:ser>
        <c:axId val="48810296"/>
        <c:axId val="36639481"/>
      </c:scatterChart>
      <c:valAx>
        <c:axId val="48810296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0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639481"/>
        <c:crosses val="autoZero"/>
        <c:crossBetween val="midCat"/>
        <c:dispUnits/>
        <c:majorUnit val="2"/>
      </c:valAx>
      <c:valAx>
        <c:axId val="36639481"/>
        <c:scaling>
          <c:orientation val="minMax"/>
          <c:max val="250"/>
          <c:min val="-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82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810296"/>
        <c:crosses val="autoZero"/>
        <c:crossBetween val="midCat"/>
        <c:dispUnits/>
        <c:majorUnit val="5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0.emf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9.emf" /><Relationship Id="rId3" Type="http://schemas.openxmlformats.org/officeDocument/2006/relationships/image" Target="../media/image11.emf" /><Relationship Id="rId4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2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2</xdr:row>
      <xdr:rowOff>28575</xdr:rowOff>
    </xdr:from>
    <xdr:to>
      <xdr:col>6</xdr:col>
      <xdr:colOff>885825</xdr:colOff>
      <xdr:row>3</xdr:row>
      <xdr:rowOff>9525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352425"/>
          <a:ext cx="847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</xdr:row>
      <xdr:rowOff>9525</xdr:rowOff>
    </xdr:from>
    <xdr:to>
      <xdr:col>9</xdr:col>
      <xdr:colOff>885825</xdr:colOff>
      <xdr:row>2</xdr:row>
      <xdr:rowOff>152400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333375"/>
          <a:ext cx="847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10</xdr:row>
      <xdr:rowOff>95250</xdr:rowOff>
    </xdr:from>
    <xdr:to>
      <xdr:col>12</xdr:col>
      <xdr:colOff>533400</xdr:colOff>
      <xdr:row>39</xdr:row>
      <xdr:rowOff>133350</xdr:rowOff>
    </xdr:to>
    <xdr:graphicFrame>
      <xdr:nvGraphicFramePr>
        <xdr:cNvPr id="3" name="Chart 3"/>
        <xdr:cNvGraphicFramePr/>
      </xdr:nvGraphicFramePr>
      <xdr:xfrm>
        <a:off x="2152650" y="1714500"/>
        <a:ext cx="5105400" cy="4733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4</xdr:col>
      <xdr:colOff>142875</xdr:colOff>
      <xdr:row>4</xdr:row>
      <xdr:rowOff>47625</xdr:rowOff>
    </xdr:from>
    <xdr:ext cx="4572000" cy="838200"/>
    <xdr:sp>
      <xdr:nvSpPr>
        <xdr:cNvPr id="4" name="TextBox 4"/>
        <xdr:cNvSpPr txBox="1">
          <a:spLocks noChangeArrowheads="1"/>
        </xdr:cNvSpPr>
      </xdr:nvSpPr>
      <xdr:spPr>
        <a:xfrm>
          <a:off x="2581275" y="695325"/>
          <a:ext cx="45720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How does the graph of the line
y = 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x + </a:t>
          </a: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change as we change the values of 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A 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and </a:t>
          </a: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?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2</xdr:row>
      <xdr:rowOff>47625</xdr:rowOff>
    </xdr:from>
    <xdr:to>
      <xdr:col>5</xdr:col>
      <xdr:colOff>857250</xdr:colOff>
      <xdr:row>3</xdr:row>
      <xdr:rowOff>85725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371475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</xdr:row>
      <xdr:rowOff>47625</xdr:rowOff>
    </xdr:from>
    <xdr:to>
      <xdr:col>8</xdr:col>
      <xdr:colOff>857250</xdr:colOff>
      <xdr:row>3</xdr:row>
      <xdr:rowOff>85725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371475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</xdr:row>
      <xdr:rowOff>57150</xdr:rowOff>
    </xdr:from>
    <xdr:to>
      <xdr:col>11</xdr:col>
      <xdr:colOff>857250</xdr:colOff>
      <xdr:row>3</xdr:row>
      <xdr:rowOff>95250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38100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8</xdr:row>
      <xdr:rowOff>104775</xdr:rowOff>
    </xdr:from>
    <xdr:to>
      <xdr:col>14</xdr:col>
      <xdr:colOff>238125</xdr:colOff>
      <xdr:row>39</xdr:row>
      <xdr:rowOff>142875</xdr:rowOff>
    </xdr:to>
    <xdr:graphicFrame>
      <xdr:nvGraphicFramePr>
        <xdr:cNvPr id="4" name="Chart 5"/>
        <xdr:cNvGraphicFramePr/>
      </xdr:nvGraphicFramePr>
      <xdr:xfrm>
        <a:off x="2000250" y="1400175"/>
        <a:ext cx="5743575" cy="5057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3</xdr:col>
      <xdr:colOff>466725</xdr:colOff>
      <xdr:row>4</xdr:row>
      <xdr:rowOff>152400</xdr:rowOff>
    </xdr:from>
    <xdr:ext cx="5229225" cy="590550"/>
    <xdr:sp>
      <xdr:nvSpPr>
        <xdr:cNvPr id="5" name="TextBox 6"/>
        <xdr:cNvSpPr txBox="1">
          <a:spLocks noChangeArrowheads="1"/>
        </xdr:cNvSpPr>
      </xdr:nvSpPr>
      <xdr:spPr>
        <a:xfrm>
          <a:off x="2295525" y="800100"/>
          <a:ext cx="52292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How does the graph of y = 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x^2 +</a:t>
          </a: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B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x + </a:t>
          </a:r>
          <a:r>
            <a:rPr lang="en-US" cap="none" sz="14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change 
as we change the values of  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B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, and </a:t>
          </a:r>
          <a:r>
            <a:rPr lang="en-US" cap="none" sz="14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?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2</xdr:row>
      <xdr:rowOff>19050</xdr:rowOff>
    </xdr:from>
    <xdr:to>
      <xdr:col>13</xdr:col>
      <xdr:colOff>714375</xdr:colOff>
      <xdr:row>3</xdr:row>
      <xdr:rowOff>28575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342900"/>
          <a:ext cx="7143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2</xdr:row>
      <xdr:rowOff>19050</xdr:rowOff>
    </xdr:from>
    <xdr:to>
      <xdr:col>10</xdr:col>
      <xdr:colOff>704850</xdr:colOff>
      <xdr:row>3</xdr:row>
      <xdr:rowOff>28575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342900"/>
          <a:ext cx="7143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</xdr:row>
      <xdr:rowOff>19050</xdr:rowOff>
    </xdr:from>
    <xdr:to>
      <xdr:col>7</xdr:col>
      <xdr:colOff>723900</xdr:colOff>
      <xdr:row>3</xdr:row>
      <xdr:rowOff>28575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81425" y="342900"/>
          <a:ext cx="7143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9525</xdr:rowOff>
    </xdr:from>
    <xdr:to>
      <xdr:col>4</xdr:col>
      <xdr:colOff>714375</xdr:colOff>
      <xdr:row>3</xdr:row>
      <xdr:rowOff>19050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38400" y="333375"/>
          <a:ext cx="7143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7</xdr:row>
      <xdr:rowOff>85725</xdr:rowOff>
    </xdr:from>
    <xdr:to>
      <xdr:col>15</xdr:col>
      <xdr:colOff>561975</xdr:colOff>
      <xdr:row>39</xdr:row>
      <xdr:rowOff>38100</xdr:rowOff>
    </xdr:to>
    <xdr:graphicFrame>
      <xdr:nvGraphicFramePr>
        <xdr:cNvPr id="5" name="Chart 9"/>
        <xdr:cNvGraphicFramePr/>
      </xdr:nvGraphicFramePr>
      <xdr:xfrm>
        <a:off x="1562100" y="1219200"/>
        <a:ext cx="6162675" cy="5133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3</xdr:col>
      <xdr:colOff>66675</xdr:colOff>
      <xdr:row>4</xdr:row>
      <xdr:rowOff>47625</xdr:rowOff>
    </xdr:from>
    <xdr:ext cx="5486400" cy="552450"/>
    <xdr:sp>
      <xdr:nvSpPr>
        <xdr:cNvPr id="6" name="TextBox 15"/>
        <xdr:cNvSpPr txBox="1">
          <a:spLocks noChangeArrowheads="1"/>
        </xdr:cNvSpPr>
      </xdr:nvSpPr>
      <xdr:spPr>
        <a:xfrm>
          <a:off x="1895475" y="695325"/>
          <a:ext cx="54864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How does the graph of y = 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x^3 + </a:t>
          </a: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x^2 + </a:t>
          </a:r>
          <a:r>
            <a:rPr lang="en-US" cap="none" sz="14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x + </a:t>
          </a:r>
          <a:r>
            <a:rPr lang="en-US" cap="none" sz="14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change 
as we change the values of 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4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, and </a:t>
          </a:r>
          <a:r>
            <a:rPr lang="en-US" cap="none" sz="14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?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F1:P41"/>
  <sheetViews>
    <sheetView showGridLines="0" workbookViewId="0" topLeftCell="A1">
      <selection activeCell="M90" sqref="M90"/>
    </sheetView>
  </sheetViews>
  <sheetFormatPr defaultColWidth="9.140625" defaultRowHeight="12.75"/>
  <cols>
    <col min="7" max="7" width="13.8515625" style="0" customWidth="1"/>
    <col min="8" max="8" width="0" style="0" hidden="1" customWidth="1"/>
    <col min="10" max="10" width="13.8515625" style="0" customWidth="1"/>
    <col min="11" max="11" width="0" style="0" hidden="1" customWidth="1"/>
    <col min="15" max="16" width="9.140625" style="6" customWidth="1"/>
  </cols>
  <sheetData>
    <row r="1" spans="7:16" ht="12.75">
      <c r="G1" s="1" t="s">
        <v>1</v>
      </c>
      <c r="J1" s="2" t="s">
        <v>3</v>
      </c>
      <c r="O1" s="6">
        <v>-20</v>
      </c>
      <c r="P1" s="6">
        <f>$G$2*O1+$J$2</f>
        <v>190</v>
      </c>
    </row>
    <row r="2" spans="6:16" ht="12.75">
      <c r="F2" s="3" t="s">
        <v>0</v>
      </c>
      <c r="G2" s="1">
        <f>H2-10</f>
        <v>-10</v>
      </c>
      <c r="H2">
        <v>0</v>
      </c>
      <c r="I2" s="3" t="s">
        <v>2</v>
      </c>
      <c r="J2" s="2">
        <f>K2-10</f>
        <v>-10</v>
      </c>
      <c r="K2">
        <v>0</v>
      </c>
      <c r="O2" s="6">
        <f>O1+1</f>
        <v>-19</v>
      </c>
      <c r="P2" s="6">
        <f>$G$2*O2+$J$2</f>
        <v>180</v>
      </c>
    </row>
    <row r="3" spans="15:16" ht="12.75">
      <c r="O3" s="6">
        <f aca="true" t="shared" si="0" ref="O3:O41">O2+1</f>
        <v>-18</v>
      </c>
      <c r="P3" s="6">
        <f aca="true" t="shared" si="1" ref="P3:P41">$G$2*O3+$J$2</f>
        <v>170</v>
      </c>
    </row>
    <row r="4" spans="15:16" ht="12.75">
      <c r="O4" s="6">
        <f t="shared" si="0"/>
        <v>-17</v>
      </c>
      <c r="P4" s="6">
        <f t="shared" si="1"/>
        <v>160</v>
      </c>
    </row>
    <row r="5" spans="15:16" ht="12.75">
      <c r="O5" s="6">
        <f t="shared" si="0"/>
        <v>-16</v>
      </c>
      <c r="P5" s="6">
        <f t="shared" si="1"/>
        <v>150</v>
      </c>
    </row>
    <row r="6" spans="15:16" ht="12.75">
      <c r="O6" s="6">
        <f t="shared" si="0"/>
        <v>-15</v>
      </c>
      <c r="P6" s="6">
        <f t="shared" si="1"/>
        <v>140</v>
      </c>
    </row>
    <row r="7" spans="15:16" ht="12.75">
      <c r="O7" s="6">
        <f t="shared" si="0"/>
        <v>-14</v>
      </c>
      <c r="P7" s="6">
        <f t="shared" si="1"/>
        <v>130</v>
      </c>
    </row>
    <row r="8" spans="15:16" ht="12.75">
      <c r="O8" s="6">
        <f t="shared" si="0"/>
        <v>-13</v>
      </c>
      <c r="P8" s="6">
        <f t="shared" si="1"/>
        <v>120</v>
      </c>
    </row>
    <row r="9" spans="15:16" ht="12.75">
      <c r="O9" s="6">
        <f t="shared" si="0"/>
        <v>-12</v>
      </c>
      <c r="P9" s="6">
        <f t="shared" si="1"/>
        <v>110</v>
      </c>
    </row>
    <row r="10" spans="15:16" ht="12.75">
      <c r="O10" s="6">
        <f t="shared" si="0"/>
        <v>-11</v>
      </c>
      <c r="P10" s="6">
        <f t="shared" si="1"/>
        <v>100</v>
      </c>
    </row>
    <row r="11" spans="15:16" ht="12.75">
      <c r="O11" s="6">
        <f t="shared" si="0"/>
        <v>-10</v>
      </c>
      <c r="P11" s="6">
        <f t="shared" si="1"/>
        <v>90</v>
      </c>
    </row>
    <row r="12" spans="15:16" ht="12.75">
      <c r="O12" s="6">
        <f t="shared" si="0"/>
        <v>-9</v>
      </c>
      <c r="P12" s="6">
        <f t="shared" si="1"/>
        <v>80</v>
      </c>
    </row>
    <row r="13" spans="15:16" ht="12.75">
      <c r="O13" s="6">
        <f t="shared" si="0"/>
        <v>-8</v>
      </c>
      <c r="P13" s="6">
        <f t="shared" si="1"/>
        <v>70</v>
      </c>
    </row>
    <row r="14" spans="15:16" ht="12.75">
      <c r="O14" s="6">
        <f t="shared" si="0"/>
        <v>-7</v>
      </c>
      <c r="P14" s="6">
        <f t="shared" si="1"/>
        <v>60</v>
      </c>
    </row>
    <row r="15" spans="15:16" ht="12.75">
      <c r="O15" s="6">
        <f t="shared" si="0"/>
        <v>-6</v>
      </c>
      <c r="P15" s="6">
        <f t="shared" si="1"/>
        <v>50</v>
      </c>
    </row>
    <row r="16" spans="15:16" ht="12.75">
      <c r="O16" s="6">
        <f t="shared" si="0"/>
        <v>-5</v>
      </c>
      <c r="P16" s="6">
        <f t="shared" si="1"/>
        <v>40</v>
      </c>
    </row>
    <row r="17" spans="15:16" ht="12.75">
      <c r="O17" s="6">
        <f t="shared" si="0"/>
        <v>-4</v>
      </c>
      <c r="P17" s="6">
        <f t="shared" si="1"/>
        <v>30</v>
      </c>
    </row>
    <row r="18" spans="15:16" ht="12.75">
      <c r="O18" s="6">
        <f t="shared" si="0"/>
        <v>-3</v>
      </c>
      <c r="P18" s="6">
        <f t="shared" si="1"/>
        <v>20</v>
      </c>
    </row>
    <row r="19" spans="15:16" ht="12.75">
      <c r="O19" s="6">
        <f t="shared" si="0"/>
        <v>-2</v>
      </c>
      <c r="P19" s="6">
        <f t="shared" si="1"/>
        <v>10</v>
      </c>
    </row>
    <row r="20" spans="15:16" ht="12.75">
      <c r="O20" s="6">
        <f t="shared" si="0"/>
        <v>-1</v>
      </c>
      <c r="P20" s="6">
        <f t="shared" si="1"/>
        <v>0</v>
      </c>
    </row>
    <row r="21" spans="15:16" ht="12.75">
      <c r="O21" s="6">
        <f t="shared" si="0"/>
        <v>0</v>
      </c>
      <c r="P21" s="6">
        <f t="shared" si="1"/>
        <v>-10</v>
      </c>
    </row>
    <row r="22" spans="15:16" ht="12.75">
      <c r="O22" s="6">
        <f t="shared" si="0"/>
        <v>1</v>
      </c>
      <c r="P22" s="6">
        <f t="shared" si="1"/>
        <v>-20</v>
      </c>
    </row>
    <row r="23" spans="15:16" ht="12.75">
      <c r="O23" s="6">
        <f t="shared" si="0"/>
        <v>2</v>
      </c>
      <c r="P23" s="6">
        <f t="shared" si="1"/>
        <v>-30</v>
      </c>
    </row>
    <row r="24" spans="15:16" ht="12.75">
      <c r="O24" s="6">
        <f t="shared" si="0"/>
        <v>3</v>
      </c>
      <c r="P24" s="6">
        <f t="shared" si="1"/>
        <v>-40</v>
      </c>
    </row>
    <row r="25" spans="15:16" ht="12.75">
      <c r="O25" s="6">
        <f t="shared" si="0"/>
        <v>4</v>
      </c>
      <c r="P25" s="6">
        <f t="shared" si="1"/>
        <v>-50</v>
      </c>
    </row>
    <row r="26" spans="15:16" ht="12.75">
      <c r="O26" s="6">
        <f t="shared" si="0"/>
        <v>5</v>
      </c>
      <c r="P26" s="6">
        <f t="shared" si="1"/>
        <v>-60</v>
      </c>
    </row>
    <row r="27" spans="15:16" ht="12.75">
      <c r="O27" s="6">
        <f t="shared" si="0"/>
        <v>6</v>
      </c>
      <c r="P27" s="6">
        <f t="shared" si="1"/>
        <v>-70</v>
      </c>
    </row>
    <row r="28" spans="15:16" ht="12.75">
      <c r="O28" s="6">
        <f t="shared" si="0"/>
        <v>7</v>
      </c>
      <c r="P28" s="6">
        <f t="shared" si="1"/>
        <v>-80</v>
      </c>
    </row>
    <row r="29" spans="15:16" ht="12.75">
      <c r="O29" s="6">
        <f t="shared" si="0"/>
        <v>8</v>
      </c>
      <c r="P29" s="6">
        <f t="shared" si="1"/>
        <v>-90</v>
      </c>
    </row>
    <row r="30" spans="15:16" ht="12.75">
      <c r="O30" s="6">
        <f t="shared" si="0"/>
        <v>9</v>
      </c>
      <c r="P30" s="6">
        <f t="shared" si="1"/>
        <v>-100</v>
      </c>
    </row>
    <row r="31" spans="15:16" ht="12.75">
      <c r="O31" s="6">
        <f t="shared" si="0"/>
        <v>10</v>
      </c>
      <c r="P31" s="6">
        <f t="shared" si="1"/>
        <v>-110</v>
      </c>
    </row>
    <row r="32" spans="15:16" ht="12.75">
      <c r="O32" s="6">
        <f t="shared" si="0"/>
        <v>11</v>
      </c>
      <c r="P32" s="6">
        <f t="shared" si="1"/>
        <v>-120</v>
      </c>
    </row>
    <row r="33" spans="15:16" ht="12.75">
      <c r="O33" s="6">
        <f t="shared" si="0"/>
        <v>12</v>
      </c>
      <c r="P33" s="6">
        <f t="shared" si="1"/>
        <v>-130</v>
      </c>
    </row>
    <row r="34" spans="15:16" ht="12.75">
      <c r="O34" s="6">
        <f t="shared" si="0"/>
        <v>13</v>
      </c>
      <c r="P34" s="6">
        <f t="shared" si="1"/>
        <v>-140</v>
      </c>
    </row>
    <row r="35" spans="15:16" ht="12.75">
      <c r="O35" s="6">
        <f t="shared" si="0"/>
        <v>14</v>
      </c>
      <c r="P35" s="6">
        <f t="shared" si="1"/>
        <v>-150</v>
      </c>
    </row>
    <row r="36" spans="15:16" ht="12.75">
      <c r="O36" s="6">
        <f t="shared" si="0"/>
        <v>15</v>
      </c>
      <c r="P36" s="6">
        <f t="shared" si="1"/>
        <v>-160</v>
      </c>
    </row>
    <row r="37" spans="15:16" ht="12.75">
      <c r="O37" s="6">
        <f t="shared" si="0"/>
        <v>16</v>
      </c>
      <c r="P37" s="6">
        <f t="shared" si="1"/>
        <v>-170</v>
      </c>
    </row>
    <row r="38" spans="15:16" ht="12.75">
      <c r="O38" s="6">
        <f t="shared" si="0"/>
        <v>17</v>
      </c>
      <c r="P38" s="6">
        <f t="shared" si="1"/>
        <v>-180</v>
      </c>
    </row>
    <row r="39" spans="15:16" ht="12.75">
      <c r="O39" s="6">
        <f t="shared" si="0"/>
        <v>18</v>
      </c>
      <c r="P39" s="6">
        <f t="shared" si="1"/>
        <v>-190</v>
      </c>
    </row>
    <row r="40" spans="15:16" ht="12.75">
      <c r="O40" s="6">
        <f t="shared" si="0"/>
        <v>19</v>
      </c>
      <c r="P40" s="6">
        <f t="shared" si="1"/>
        <v>-200</v>
      </c>
    </row>
    <row r="41" spans="15:16" ht="12.75">
      <c r="O41" s="6">
        <f t="shared" si="0"/>
        <v>20</v>
      </c>
      <c r="P41" s="6">
        <f t="shared" si="1"/>
        <v>-210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E1:P41"/>
  <sheetViews>
    <sheetView showGridLines="0" workbookViewId="0" topLeftCell="A1">
      <selection activeCell="E67" sqref="E67"/>
    </sheetView>
  </sheetViews>
  <sheetFormatPr defaultColWidth="9.140625" defaultRowHeight="12.75"/>
  <cols>
    <col min="6" max="6" width="13.140625" style="0" customWidth="1"/>
    <col min="7" max="7" width="0" style="0" hidden="1" customWidth="1"/>
    <col min="9" max="9" width="13.140625" style="0" customWidth="1"/>
    <col min="10" max="10" width="0" style="0" hidden="1" customWidth="1"/>
    <col min="12" max="12" width="13.140625" style="0" customWidth="1"/>
    <col min="13" max="13" width="0" style="0" hidden="1" customWidth="1"/>
    <col min="15" max="16" width="9.140625" style="7" customWidth="1"/>
  </cols>
  <sheetData>
    <row r="1" spans="6:16" ht="12.75">
      <c r="F1" s="1" t="s">
        <v>1</v>
      </c>
      <c r="I1" s="2" t="s">
        <v>3</v>
      </c>
      <c r="L1" s="4" t="s">
        <v>4</v>
      </c>
      <c r="O1" s="7">
        <v>-20</v>
      </c>
      <c r="P1" s="7">
        <f>$F$2*O1^2+$I$2*O1+$L$2</f>
        <v>-3810</v>
      </c>
    </row>
    <row r="2" spans="5:16" ht="12.75">
      <c r="E2" s="3" t="s">
        <v>0</v>
      </c>
      <c r="F2" s="1">
        <f>G2-10</f>
        <v>-10</v>
      </c>
      <c r="G2">
        <v>0</v>
      </c>
      <c r="I2" s="2">
        <f>J2-10</f>
        <v>-10</v>
      </c>
      <c r="J2">
        <v>0</v>
      </c>
      <c r="K2" s="3" t="s">
        <v>5</v>
      </c>
      <c r="L2" s="4">
        <f>M2-10</f>
        <v>-10</v>
      </c>
      <c r="M2">
        <v>0</v>
      </c>
      <c r="O2" s="7">
        <f>O1+1</f>
        <v>-19</v>
      </c>
      <c r="P2" s="7">
        <f>$F$2*O2^2+$I$2*O2+$L$2</f>
        <v>-3430</v>
      </c>
    </row>
    <row r="3" spans="15:16" ht="12.75">
      <c r="O3" s="7">
        <f aca="true" t="shared" si="0" ref="O3:O41">O2+1</f>
        <v>-18</v>
      </c>
      <c r="P3" s="7">
        <f aca="true" t="shared" si="1" ref="P3:P41">$F$2*O3^2+$I$2*O3+$L$2</f>
        <v>-3070</v>
      </c>
    </row>
    <row r="4" spans="15:16" ht="12.75">
      <c r="O4" s="7">
        <f t="shared" si="0"/>
        <v>-17</v>
      </c>
      <c r="P4" s="7">
        <f t="shared" si="1"/>
        <v>-2730</v>
      </c>
    </row>
    <row r="5" spans="15:16" ht="12.75">
      <c r="O5" s="7">
        <f t="shared" si="0"/>
        <v>-16</v>
      </c>
      <c r="P5" s="7">
        <f t="shared" si="1"/>
        <v>-2410</v>
      </c>
    </row>
    <row r="6" spans="15:16" ht="12.75">
      <c r="O6" s="7">
        <f t="shared" si="0"/>
        <v>-15</v>
      </c>
      <c r="P6" s="7">
        <f t="shared" si="1"/>
        <v>-2110</v>
      </c>
    </row>
    <row r="7" spans="15:16" ht="12.75">
      <c r="O7" s="7">
        <f t="shared" si="0"/>
        <v>-14</v>
      </c>
      <c r="P7" s="7">
        <f t="shared" si="1"/>
        <v>-1830</v>
      </c>
    </row>
    <row r="8" spans="15:16" ht="12.75">
      <c r="O8" s="7">
        <f t="shared" si="0"/>
        <v>-13</v>
      </c>
      <c r="P8" s="7">
        <f t="shared" si="1"/>
        <v>-1570</v>
      </c>
    </row>
    <row r="9" spans="15:16" ht="12.75">
      <c r="O9" s="7">
        <f t="shared" si="0"/>
        <v>-12</v>
      </c>
      <c r="P9" s="7">
        <f t="shared" si="1"/>
        <v>-1330</v>
      </c>
    </row>
    <row r="10" spans="15:16" ht="12.75">
      <c r="O10" s="7">
        <f t="shared" si="0"/>
        <v>-11</v>
      </c>
      <c r="P10" s="7">
        <f t="shared" si="1"/>
        <v>-1110</v>
      </c>
    </row>
    <row r="11" spans="15:16" ht="12.75">
      <c r="O11" s="7">
        <f t="shared" si="0"/>
        <v>-10</v>
      </c>
      <c r="P11" s="7">
        <f t="shared" si="1"/>
        <v>-910</v>
      </c>
    </row>
    <row r="12" spans="15:16" ht="12.75">
      <c r="O12" s="7">
        <f t="shared" si="0"/>
        <v>-9</v>
      </c>
      <c r="P12" s="7">
        <f t="shared" si="1"/>
        <v>-730</v>
      </c>
    </row>
    <row r="13" spans="15:16" ht="12.75">
      <c r="O13" s="7">
        <f t="shared" si="0"/>
        <v>-8</v>
      </c>
      <c r="P13" s="7">
        <f t="shared" si="1"/>
        <v>-570</v>
      </c>
    </row>
    <row r="14" spans="15:16" ht="12.75">
      <c r="O14" s="7">
        <f t="shared" si="0"/>
        <v>-7</v>
      </c>
      <c r="P14" s="7">
        <f t="shared" si="1"/>
        <v>-430</v>
      </c>
    </row>
    <row r="15" spans="15:16" ht="12.75">
      <c r="O15" s="7">
        <f t="shared" si="0"/>
        <v>-6</v>
      </c>
      <c r="P15" s="7">
        <f t="shared" si="1"/>
        <v>-310</v>
      </c>
    </row>
    <row r="16" spans="15:16" ht="12.75">
      <c r="O16" s="7">
        <f t="shared" si="0"/>
        <v>-5</v>
      </c>
      <c r="P16" s="7">
        <f t="shared" si="1"/>
        <v>-210</v>
      </c>
    </row>
    <row r="17" spans="15:16" ht="12.75">
      <c r="O17" s="7">
        <f t="shared" si="0"/>
        <v>-4</v>
      </c>
      <c r="P17" s="7">
        <f t="shared" si="1"/>
        <v>-130</v>
      </c>
    </row>
    <row r="18" spans="15:16" ht="12.75">
      <c r="O18" s="7">
        <f t="shared" si="0"/>
        <v>-3</v>
      </c>
      <c r="P18" s="7">
        <f t="shared" si="1"/>
        <v>-70</v>
      </c>
    </row>
    <row r="19" spans="15:16" ht="12.75">
      <c r="O19" s="7">
        <f t="shared" si="0"/>
        <v>-2</v>
      </c>
      <c r="P19" s="7">
        <f t="shared" si="1"/>
        <v>-30</v>
      </c>
    </row>
    <row r="20" spans="15:16" ht="12.75">
      <c r="O20" s="7">
        <f t="shared" si="0"/>
        <v>-1</v>
      </c>
      <c r="P20" s="7">
        <f t="shared" si="1"/>
        <v>-10</v>
      </c>
    </row>
    <row r="21" spans="15:16" ht="12.75">
      <c r="O21" s="7">
        <f t="shared" si="0"/>
        <v>0</v>
      </c>
      <c r="P21" s="7">
        <f t="shared" si="1"/>
        <v>-10</v>
      </c>
    </row>
    <row r="22" spans="15:16" ht="12.75">
      <c r="O22" s="7">
        <f t="shared" si="0"/>
        <v>1</v>
      </c>
      <c r="P22" s="7">
        <f t="shared" si="1"/>
        <v>-30</v>
      </c>
    </row>
    <row r="23" spans="15:16" ht="12.75">
      <c r="O23" s="7">
        <f t="shared" si="0"/>
        <v>2</v>
      </c>
      <c r="P23" s="7">
        <f t="shared" si="1"/>
        <v>-70</v>
      </c>
    </row>
    <row r="24" spans="15:16" ht="12.75">
      <c r="O24" s="7">
        <f t="shared" si="0"/>
        <v>3</v>
      </c>
      <c r="P24" s="7">
        <f t="shared" si="1"/>
        <v>-130</v>
      </c>
    </row>
    <row r="25" spans="15:16" ht="12.75">
      <c r="O25" s="7">
        <f t="shared" si="0"/>
        <v>4</v>
      </c>
      <c r="P25" s="7">
        <f t="shared" si="1"/>
        <v>-210</v>
      </c>
    </row>
    <row r="26" spans="15:16" ht="12.75">
      <c r="O26" s="7">
        <f t="shared" si="0"/>
        <v>5</v>
      </c>
      <c r="P26" s="7">
        <f t="shared" si="1"/>
        <v>-310</v>
      </c>
    </row>
    <row r="27" spans="15:16" ht="12.75">
      <c r="O27" s="7">
        <f t="shared" si="0"/>
        <v>6</v>
      </c>
      <c r="P27" s="7">
        <f t="shared" si="1"/>
        <v>-430</v>
      </c>
    </row>
    <row r="28" spans="15:16" ht="12.75">
      <c r="O28" s="7">
        <f t="shared" si="0"/>
        <v>7</v>
      </c>
      <c r="P28" s="7">
        <f t="shared" si="1"/>
        <v>-570</v>
      </c>
    </row>
    <row r="29" spans="15:16" ht="12.75">
      <c r="O29" s="7">
        <f t="shared" si="0"/>
        <v>8</v>
      </c>
      <c r="P29" s="7">
        <f t="shared" si="1"/>
        <v>-730</v>
      </c>
    </row>
    <row r="30" spans="15:16" ht="12.75">
      <c r="O30" s="7">
        <f t="shared" si="0"/>
        <v>9</v>
      </c>
      <c r="P30" s="7">
        <f t="shared" si="1"/>
        <v>-910</v>
      </c>
    </row>
    <row r="31" spans="15:16" ht="12.75">
      <c r="O31" s="7">
        <f t="shared" si="0"/>
        <v>10</v>
      </c>
      <c r="P31" s="7">
        <f t="shared" si="1"/>
        <v>-1110</v>
      </c>
    </row>
    <row r="32" spans="15:16" ht="12.75">
      <c r="O32" s="7">
        <f t="shared" si="0"/>
        <v>11</v>
      </c>
      <c r="P32" s="7">
        <f t="shared" si="1"/>
        <v>-1330</v>
      </c>
    </row>
    <row r="33" spans="15:16" ht="12.75">
      <c r="O33" s="7">
        <f t="shared" si="0"/>
        <v>12</v>
      </c>
      <c r="P33" s="7">
        <f t="shared" si="1"/>
        <v>-1570</v>
      </c>
    </row>
    <row r="34" spans="15:16" ht="12.75">
      <c r="O34" s="7">
        <f t="shared" si="0"/>
        <v>13</v>
      </c>
      <c r="P34" s="7">
        <f t="shared" si="1"/>
        <v>-1830</v>
      </c>
    </row>
    <row r="35" spans="15:16" ht="12.75">
      <c r="O35" s="7">
        <f t="shared" si="0"/>
        <v>14</v>
      </c>
      <c r="P35" s="7">
        <f t="shared" si="1"/>
        <v>-2110</v>
      </c>
    </row>
    <row r="36" spans="15:16" ht="12.75">
      <c r="O36" s="7">
        <f t="shared" si="0"/>
        <v>15</v>
      </c>
      <c r="P36" s="7">
        <f t="shared" si="1"/>
        <v>-2410</v>
      </c>
    </row>
    <row r="37" spans="15:16" ht="12.75">
      <c r="O37" s="7">
        <f t="shared" si="0"/>
        <v>16</v>
      </c>
      <c r="P37" s="7">
        <f t="shared" si="1"/>
        <v>-2730</v>
      </c>
    </row>
    <row r="38" spans="15:16" ht="12.75">
      <c r="O38" s="7">
        <f t="shared" si="0"/>
        <v>17</v>
      </c>
      <c r="P38" s="7">
        <f t="shared" si="1"/>
        <v>-3070</v>
      </c>
    </row>
    <row r="39" spans="15:16" ht="12.75">
      <c r="O39" s="7">
        <f t="shared" si="0"/>
        <v>18</v>
      </c>
      <c r="P39" s="7">
        <f t="shared" si="1"/>
        <v>-3430</v>
      </c>
    </row>
    <row r="40" spans="15:16" ht="12.75">
      <c r="O40" s="7">
        <f t="shared" si="0"/>
        <v>19</v>
      </c>
      <c r="P40" s="7">
        <f t="shared" si="1"/>
        <v>-3810</v>
      </c>
    </row>
    <row r="41" spans="15:16" ht="12.75">
      <c r="O41" s="7">
        <f t="shared" si="0"/>
        <v>20</v>
      </c>
      <c r="P41" s="7">
        <f t="shared" si="1"/>
        <v>-4210</v>
      </c>
    </row>
  </sheetData>
  <printOptions/>
  <pageMargins left="0.75" right="0.75" top="1" bottom="1" header="0.5" footer="0.5"/>
  <pageSetup orientation="portrait" r:id="rId4"/>
  <drawing r:id="rId3"/>
  <legacyDrawing r:id="rId2"/>
  <oleObjects>
    <oleObject progId="Equation.3" shapeId="81381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D1:R201"/>
  <sheetViews>
    <sheetView showGridLines="0" tabSelected="1" workbookViewId="0" topLeftCell="A1">
      <selection activeCell="J77" sqref="J77"/>
    </sheetView>
  </sheetViews>
  <sheetFormatPr defaultColWidth="9.140625" defaultRowHeight="12.75"/>
  <cols>
    <col min="5" max="5" width="10.8515625" style="0" customWidth="1"/>
    <col min="6" max="6" width="0" style="0" hidden="1" customWidth="1"/>
    <col min="8" max="8" width="10.8515625" style="0" customWidth="1"/>
    <col min="9" max="9" width="0" style="0" hidden="1" customWidth="1"/>
    <col min="11" max="11" width="10.8515625" style="0" customWidth="1"/>
    <col min="12" max="12" width="0" style="0" hidden="1" customWidth="1"/>
    <col min="14" max="14" width="10.8515625" style="0" customWidth="1"/>
    <col min="15" max="15" width="0" style="0" hidden="1" customWidth="1"/>
    <col min="17" max="18" width="9.140625" style="7" customWidth="1"/>
  </cols>
  <sheetData>
    <row r="1" spans="5:18" ht="12.75">
      <c r="E1" s="1" t="s">
        <v>1</v>
      </c>
      <c r="H1" s="2" t="s">
        <v>3</v>
      </c>
      <c r="K1" s="4" t="s">
        <v>4</v>
      </c>
      <c r="N1" s="5" t="s">
        <v>6</v>
      </c>
      <c r="Q1" s="7">
        <v>-20</v>
      </c>
      <c r="R1" s="7">
        <f>$E$2*Q1^3+$H$2*Q1^2+$K$2*Q1+$N$2</f>
        <v>76190</v>
      </c>
    </row>
    <row r="2" spans="4:18" ht="12.75">
      <c r="D2" s="3" t="s">
        <v>0</v>
      </c>
      <c r="E2" s="1">
        <f>F2-10</f>
        <v>-10</v>
      </c>
      <c r="F2">
        <v>0</v>
      </c>
      <c r="H2" s="2">
        <f>I2-10</f>
        <v>-10</v>
      </c>
      <c r="I2">
        <v>0</v>
      </c>
      <c r="K2" s="4">
        <f>L2-10</f>
        <v>-10</v>
      </c>
      <c r="L2">
        <v>0</v>
      </c>
      <c r="N2" s="5">
        <f>O2-10</f>
        <v>-10</v>
      </c>
      <c r="O2">
        <v>0</v>
      </c>
      <c r="Q2" s="7">
        <f>Q1+0.2</f>
        <v>-19.8</v>
      </c>
      <c r="R2" s="7">
        <f aca="true" t="shared" si="0" ref="R2:R65">$E$2*Q2^3+$H$2*Q2^2+$K$2*Q2+$N$2</f>
        <v>73891.52000000002</v>
      </c>
    </row>
    <row r="3" spans="17:18" ht="12.75">
      <c r="Q3" s="7">
        <f aca="true" t="shared" si="1" ref="Q3:Q41">Q2+0.2</f>
        <v>-19.6</v>
      </c>
      <c r="R3" s="7">
        <f t="shared" si="0"/>
        <v>71639.76000000001</v>
      </c>
    </row>
    <row r="4" spans="17:18" ht="12.75">
      <c r="Q4" s="7">
        <f t="shared" si="1"/>
        <v>-19.400000000000002</v>
      </c>
      <c r="R4" s="7">
        <f t="shared" si="0"/>
        <v>69434.24000000002</v>
      </c>
    </row>
    <row r="5" spans="17:18" ht="12.75">
      <c r="Q5" s="7">
        <f t="shared" si="1"/>
        <v>-19.200000000000003</v>
      </c>
      <c r="R5" s="7">
        <f t="shared" si="0"/>
        <v>67274.48000000004</v>
      </c>
    </row>
    <row r="6" spans="17:18" ht="12.75">
      <c r="Q6" s="7">
        <f t="shared" si="1"/>
        <v>-19.000000000000004</v>
      </c>
      <c r="R6" s="7">
        <f t="shared" si="0"/>
        <v>65160.00000000003</v>
      </c>
    </row>
    <row r="7" spans="17:18" ht="12.75">
      <c r="Q7" s="7">
        <f t="shared" si="1"/>
        <v>-18.800000000000004</v>
      </c>
      <c r="R7" s="7">
        <f t="shared" si="0"/>
        <v>63090.32000000004</v>
      </c>
    </row>
    <row r="8" spans="17:18" ht="12.75">
      <c r="Q8" s="7">
        <f t="shared" si="1"/>
        <v>-18.600000000000005</v>
      </c>
      <c r="R8" s="7">
        <f t="shared" si="0"/>
        <v>61064.96000000005</v>
      </c>
    </row>
    <row r="9" spans="17:18" ht="12.75">
      <c r="Q9" s="7">
        <f t="shared" si="1"/>
        <v>-18.400000000000006</v>
      </c>
      <c r="R9" s="7">
        <f t="shared" si="0"/>
        <v>59083.44000000006</v>
      </c>
    </row>
    <row r="10" spans="17:18" ht="12.75">
      <c r="Q10" s="7">
        <f t="shared" si="1"/>
        <v>-18.200000000000006</v>
      </c>
      <c r="R10" s="7">
        <f t="shared" si="0"/>
        <v>57145.280000000064</v>
      </c>
    </row>
    <row r="11" spans="17:18" ht="12.75">
      <c r="Q11" s="7">
        <f t="shared" si="1"/>
        <v>-18.000000000000007</v>
      </c>
      <c r="R11" s="7">
        <f t="shared" si="0"/>
        <v>55250.000000000065</v>
      </c>
    </row>
    <row r="12" spans="17:18" ht="12.75">
      <c r="Q12" s="7">
        <f t="shared" si="1"/>
        <v>-17.800000000000008</v>
      </c>
      <c r="R12" s="7">
        <f t="shared" si="0"/>
        <v>53397.12000000007</v>
      </c>
    </row>
    <row r="13" spans="17:18" ht="12.75">
      <c r="Q13" s="7">
        <f t="shared" si="1"/>
        <v>-17.60000000000001</v>
      </c>
      <c r="R13" s="7">
        <f t="shared" si="0"/>
        <v>51586.16000000006</v>
      </c>
    </row>
    <row r="14" spans="17:18" ht="12.75">
      <c r="Q14" s="7">
        <f t="shared" si="1"/>
        <v>-17.40000000000001</v>
      </c>
      <c r="R14" s="7">
        <f t="shared" si="0"/>
        <v>49816.64000000008</v>
      </c>
    </row>
    <row r="15" spans="17:18" ht="12.75">
      <c r="Q15" s="7">
        <f t="shared" si="1"/>
        <v>-17.20000000000001</v>
      </c>
      <c r="R15" s="7">
        <f t="shared" si="0"/>
        <v>48088.08000000008</v>
      </c>
    </row>
    <row r="16" spans="17:18" ht="12.75">
      <c r="Q16" s="7">
        <f t="shared" si="1"/>
        <v>-17.00000000000001</v>
      </c>
      <c r="R16" s="7">
        <f t="shared" si="0"/>
        <v>46400.00000000009</v>
      </c>
    </row>
    <row r="17" spans="17:18" ht="12.75">
      <c r="Q17" s="7">
        <f t="shared" si="1"/>
        <v>-16.80000000000001</v>
      </c>
      <c r="R17" s="7">
        <f t="shared" si="0"/>
        <v>44751.92000000009</v>
      </c>
    </row>
    <row r="18" spans="17:18" ht="12.75">
      <c r="Q18" s="7">
        <f t="shared" si="1"/>
        <v>-16.600000000000012</v>
      </c>
      <c r="R18" s="7">
        <f t="shared" si="0"/>
        <v>43143.360000000095</v>
      </c>
    </row>
    <row r="19" spans="17:18" ht="12.75">
      <c r="Q19" s="7">
        <f t="shared" si="1"/>
        <v>-16.400000000000013</v>
      </c>
      <c r="R19" s="7">
        <f t="shared" si="0"/>
        <v>41573.8400000001</v>
      </c>
    </row>
    <row r="20" spans="17:18" ht="12.75">
      <c r="Q20" s="7">
        <f t="shared" si="1"/>
        <v>-16.200000000000014</v>
      </c>
      <c r="R20" s="7">
        <f t="shared" si="0"/>
        <v>40042.880000000114</v>
      </c>
    </row>
    <row r="21" spans="17:18" ht="12.75">
      <c r="Q21" s="7">
        <f t="shared" si="1"/>
        <v>-16.000000000000014</v>
      </c>
      <c r="R21" s="7">
        <f t="shared" si="0"/>
        <v>38550.0000000001</v>
      </c>
    </row>
    <row r="22" spans="17:18" ht="12.75">
      <c r="Q22" s="7">
        <f t="shared" si="1"/>
        <v>-15.800000000000015</v>
      </c>
      <c r="R22" s="7">
        <f t="shared" si="0"/>
        <v>37094.72000000011</v>
      </c>
    </row>
    <row r="23" spans="17:18" ht="12.75">
      <c r="Q23" s="7">
        <f t="shared" si="1"/>
        <v>-15.600000000000016</v>
      </c>
      <c r="R23" s="7">
        <f t="shared" si="0"/>
        <v>35676.56000000011</v>
      </c>
    </row>
    <row r="24" spans="17:18" ht="12.75">
      <c r="Q24" s="7">
        <f t="shared" si="1"/>
        <v>-15.400000000000016</v>
      </c>
      <c r="R24" s="7">
        <f t="shared" si="0"/>
        <v>34295.04000000011</v>
      </c>
    </row>
    <row r="25" spans="17:18" ht="12.75">
      <c r="Q25" s="7">
        <f t="shared" si="1"/>
        <v>-15.200000000000017</v>
      </c>
      <c r="R25" s="7">
        <f t="shared" si="0"/>
        <v>32949.68000000011</v>
      </c>
    </row>
    <row r="26" spans="17:18" ht="12.75">
      <c r="Q26" s="7">
        <f t="shared" si="1"/>
        <v>-15.000000000000018</v>
      </c>
      <c r="R26" s="7">
        <f t="shared" si="0"/>
        <v>31640.000000000116</v>
      </c>
    </row>
    <row r="27" spans="17:18" ht="12.75">
      <c r="Q27" s="7">
        <f t="shared" si="1"/>
        <v>-14.800000000000018</v>
      </c>
      <c r="R27" s="7">
        <f t="shared" si="0"/>
        <v>30365.520000000117</v>
      </c>
    </row>
    <row r="28" spans="17:18" ht="12.75">
      <c r="Q28" s="7">
        <f t="shared" si="1"/>
        <v>-14.60000000000002</v>
      </c>
      <c r="R28" s="7">
        <f t="shared" si="0"/>
        <v>29125.76000000012</v>
      </c>
    </row>
    <row r="29" spans="17:18" ht="12.75">
      <c r="Q29" s="7">
        <f t="shared" si="1"/>
        <v>-14.40000000000002</v>
      </c>
      <c r="R29" s="7">
        <f t="shared" si="0"/>
        <v>27920.24000000012</v>
      </c>
    </row>
    <row r="30" spans="17:18" ht="12.75">
      <c r="Q30" s="7">
        <f t="shared" si="1"/>
        <v>-14.20000000000002</v>
      </c>
      <c r="R30" s="7">
        <f t="shared" si="0"/>
        <v>26748.480000000116</v>
      </c>
    </row>
    <row r="31" spans="17:18" ht="12.75">
      <c r="Q31" s="7">
        <f t="shared" si="1"/>
        <v>-14.000000000000021</v>
      </c>
      <c r="R31" s="7">
        <f t="shared" si="0"/>
        <v>25610.00000000012</v>
      </c>
    </row>
    <row r="32" spans="17:18" ht="12.75">
      <c r="Q32" s="7">
        <f t="shared" si="1"/>
        <v>-13.800000000000022</v>
      </c>
      <c r="R32" s="7">
        <f t="shared" si="0"/>
        <v>24504.32000000012</v>
      </c>
    </row>
    <row r="33" spans="17:18" ht="12.75">
      <c r="Q33" s="7">
        <f t="shared" si="1"/>
        <v>-13.600000000000023</v>
      </c>
      <c r="R33" s="7">
        <f t="shared" si="0"/>
        <v>23430.96000000012</v>
      </c>
    </row>
    <row r="34" spans="17:18" ht="12.75">
      <c r="Q34" s="7">
        <f t="shared" si="1"/>
        <v>-13.400000000000023</v>
      </c>
      <c r="R34" s="7">
        <f t="shared" si="0"/>
        <v>22389.44000000012</v>
      </c>
    </row>
    <row r="35" spans="17:18" ht="12.75">
      <c r="Q35" s="7">
        <f t="shared" si="1"/>
        <v>-13.200000000000024</v>
      </c>
      <c r="R35" s="7">
        <f t="shared" si="0"/>
        <v>21379.28000000012</v>
      </c>
    </row>
    <row r="36" spans="17:18" ht="12.75">
      <c r="Q36" s="7">
        <f t="shared" si="1"/>
        <v>-13.000000000000025</v>
      </c>
      <c r="R36" s="7">
        <f t="shared" si="0"/>
        <v>20400.00000000012</v>
      </c>
    </row>
    <row r="37" spans="17:18" ht="12.75">
      <c r="Q37" s="7">
        <f t="shared" si="1"/>
        <v>-12.800000000000026</v>
      </c>
      <c r="R37" s="7">
        <f t="shared" si="0"/>
        <v>19451.120000000123</v>
      </c>
    </row>
    <row r="38" spans="17:18" ht="12.75">
      <c r="Q38" s="7">
        <f t="shared" si="1"/>
        <v>-12.600000000000026</v>
      </c>
      <c r="R38" s="7">
        <f t="shared" si="0"/>
        <v>18532.16000000012</v>
      </c>
    </row>
    <row r="39" spans="17:18" ht="12.75">
      <c r="Q39" s="7">
        <f t="shared" si="1"/>
        <v>-12.400000000000027</v>
      </c>
      <c r="R39" s="7">
        <f t="shared" si="0"/>
        <v>17642.64000000012</v>
      </c>
    </row>
    <row r="40" spans="17:18" ht="12.75">
      <c r="Q40" s="7">
        <f t="shared" si="1"/>
        <v>-12.200000000000028</v>
      </c>
      <c r="R40" s="7">
        <f t="shared" si="0"/>
        <v>16782.080000000118</v>
      </c>
    </row>
    <row r="41" spans="17:18" ht="12.75">
      <c r="Q41" s="7">
        <f t="shared" si="1"/>
        <v>-12.000000000000028</v>
      </c>
      <c r="R41" s="7">
        <f t="shared" si="0"/>
        <v>15950.000000000116</v>
      </c>
    </row>
    <row r="42" spans="17:18" ht="12.75">
      <c r="Q42" s="7">
        <f aca="true" t="shared" si="2" ref="Q42:Q103">Q41+0.2</f>
        <v>-11.80000000000003</v>
      </c>
      <c r="R42" s="7">
        <f t="shared" si="0"/>
        <v>15145.920000000116</v>
      </c>
    </row>
    <row r="43" spans="17:18" ht="12.75">
      <c r="Q43" s="7">
        <f t="shared" si="2"/>
        <v>-11.60000000000003</v>
      </c>
      <c r="R43" s="7">
        <f t="shared" si="0"/>
        <v>14369.360000000113</v>
      </c>
    </row>
    <row r="44" spans="17:18" ht="12.75">
      <c r="Q44" s="7">
        <f t="shared" si="2"/>
        <v>-11.40000000000003</v>
      </c>
      <c r="R44" s="7">
        <f t="shared" si="0"/>
        <v>13619.840000000111</v>
      </c>
    </row>
    <row r="45" spans="17:18" ht="12.75">
      <c r="Q45" s="7">
        <f t="shared" si="2"/>
        <v>-11.200000000000031</v>
      </c>
      <c r="R45" s="7">
        <f t="shared" si="0"/>
        <v>12896.88000000011</v>
      </c>
    </row>
    <row r="46" spans="17:18" ht="12.75">
      <c r="Q46" s="7">
        <f t="shared" si="2"/>
        <v>-11.000000000000032</v>
      </c>
      <c r="R46" s="7">
        <f t="shared" si="0"/>
        <v>12200.00000000011</v>
      </c>
    </row>
    <row r="47" spans="17:18" ht="12.75">
      <c r="Q47" s="7">
        <f t="shared" si="2"/>
        <v>-10.800000000000033</v>
      </c>
      <c r="R47" s="7">
        <f t="shared" si="0"/>
        <v>11528.720000000108</v>
      </c>
    </row>
    <row r="48" spans="17:18" ht="12.75">
      <c r="Q48" s="7">
        <f t="shared" si="2"/>
        <v>-10.600000000000033</v>
      </c>
      <c r="R48" s="7">
        <f t="shared" si="0"/>
        <v>10882.560000000105</v>
      </c>
    </row>
    <row r="49" spans="17:18" ht="12.75">
      <c r="Q49" s="7">
        <f t="shared" si="2"/>
        <v>-10.400000000000034</v>
      </c>
      <c r="R49" s="7">
        <f t="shared" si="0"/>
        <v>10261.040000000101</v>
      </c>
    </row>
    <row r="50" spans="17:18" ht="12.75">
      <c r="Q50" s="7">
        <f t="shared" si="2"/>
        <v>-10.200000000000035</v>
      </c>
      <c r="R50" s="7">
        <f t="shared" si="0"/>
        <v>9663.680000000104</v>
      </c>
    </row>
    <row r="51" spans="17:18" ht="12.75">
      <c r="Q51" s="7">
        <f t="shared" si="2"/>
        <v>-10.000000000000036</v>
      </c>
      <c r="R51" s="7">
        <f t="shared" si="0"/>
        <v>9090.0000000001</v>
      </c>
    </row>
    <row r="52" spans="17:18" ht="12.75">
      <c r="Q52" s="7">
        <f t="shared" si="2"/>
        <v>-9.800000000000036</v>
      </c>
      <c r="R52" s="7">
        <f t="shared" si="0"/>
        <v>8539.520000000097</v>
      </c>
    </row>
    <row r="53" spans="17:18" ht="12.75">
      <c r="Q53" s="7">
        <f t="shared" si="2"/>
        <v>-9.600000000000037</v>
      </c>
      <c r="R53" s="7">
        <f t="shared" si="0"/>
        <v>8011.760000000096</v>
      </c>
    </row>
    <row r="54" spans="17:18" ht="12.75">
      <c r="Q54" s="7">
        <f t="shared" si="2"/>
        <v>-9.400000000000038</v>
      </c>
      <c r="R54" s="7">
        <f t="shared" si="0"/>
        <v>7506.2400000000935</v>
      </c>
    </row>
    <row r="55" spans="17:18" ht="12.75">
      <c r="Q55" s="7">
        <f t="shared" si="2"/>
        <v>-9.200000000000038</v>
      </c>
      <c r="R55" s="7">
        <f t="shared" si="0"/>
        <v>7022.4800000000905</v>
      </c>
    </row>
    <row r="56" spans="17:18" ht="12.75">
      <c r="Q56" s="7">
        <f t="shared" si="2"/>
        <v>-9.000000000000039</v>
      </c>
      <c r="R56" s="7">
        <f t="shared" si="0"/>
        <v>6560.000000000088</v>
      </c>
    </row>
    <row r="57" spans="17:18" ht="12.75">
      <c r="Q57" s="7">
        <f t="shared" si="2"/>
        <v>-8.80000000000004</v>
      </c>
      <c r="R57" s="7">
        <f t="shared" si="0"/>
        <v>6118.320000000085</v>
      </c>
    </row>
    <row r="58" spans="17:18" ht="12.75">
      <c r="Q58" s="7">
        <f t="shared" si="2"/>
        <v>-8.60000000000004</v>
      </c>
      <c r="R58" s="7">
        <f t="shared" si="0"/>
        <v>5696.960000000082</v>
      </c>
    </row>
    <row r="59" spans="17:18" ht="12.75">
      <c r="Q59" s="7">
        <f t="shared" si="2"/>
        <v>-8.400000000000041</v>
      </c>
      <c r="R59" s="7">
        <f t="shared" si="0"/>
        <v>5295.440000000081</v>
      </c>
    </row>
    <row r="60" spans="17:18" ht="12.75">
      <c r="Q60" s="7">
        <f t="shared" si="2"/>
        <v>-8.200000000000042</v>
      </c>
      <c r="R60" s="7">
        <f t="shared" si="0"/>
        <v>4913.280000000078</v>
      </c>
    </row>
    <row r="61" spans="17:18" ht="12.75">
      <c r="Q61" s="7">
        <f t="shared" si="2"/>
        <v>-8.000000000000043</v>
      </c>
      <c r="R61" s="7">
        <f t="shared" si="0"/>
        <v>4550.000000000075</v>
      </c>
    </row>
    <row r="62" spans="17:18" ht="12.75">
      <c r="Q62" s="7">
        <f t="shared" si="2"/>
        <v>-7.8000000000000425</v>
      </c>
      <c r="R62" s="7">
        <f t="shared" si="0"/>
        <v>4205.120000000071</v>
      </c>
    </row>
    <row r="63" spans="17:18" ht="12.75">
      <c r="Q63" s="7">
        <f t="shared" si="2"/>
        <v>-7.600000000000042</v>
      </c>
      <c r="R63" s="7">
        <f t="shared" si="0"/>
        <v>3878.1600000000667</v>
      </c>
    </row>
    <row r="64" spans="17:18" ht="12.75">
      <c r="Q64" s="7">
        <f t="shared" si="2"/>
        <v>-7.400000000000042</v>
      </c>
      <c r="R64" s="7">
        <f t="shared" si="0"/>
        <v>3568.6400000000635</v>
      </c>
    </row>
    <row r="65" spans="17:18" ht="12.75">
      <c r="Q65" s="7">
        <f t="shared" si="2"/>
        <v>-7.200000000000042</v>
      </c>
      <c r="R65" s="7">
        <f t="shared" si="0"/>
        <v>3276.080000000059</v>
      </c>
    </row>
    <row r="66" spans="17:18" ht="12.75">
      <c r="Q66" s="7">
        <f t="shared" si="2"/>
        <v>-7.000000000000042</v>
      </c>
      <c r="R66" s="7">
        <f aca="true" t="shared" si="3" ref="R66:R129">$E$2*Q66^3+$H$2*Q66^2+$K$2*Q66+$N$2</f>
        <v>3000.000000000056</v>
      </c>
    </row>
    <row r="67" spans="17:18" ht="12.75">
      <c r="Q67" s="7">
        <f t="shared" si="2"/>
        <v>-6.800000000000042</v>
      </c>
      <c r="R67" s="7">
        <f t="shared" si="3"/>
        <v>2739.9200000000524</v>
      </c>
    </row>
    <row r="68" spans="17:18" ht="12.75">
      <c r="Q68" s="7">
        <f t="shared" si="2"/>
        <v>-6.600000000000041</v>
      </c>
      <c r="R68" s="7">
        <f t="shared" si="3"/>
        <v>2495.3600000000497</v>
      </c>
    </row>
    <row r="69" spans="17:18" ht="12.75">
      <c r="Q69" s="7">
        <f t="shared" si="2"/>
        <v>-6.400000000000041</v>
      </c>
      <c r="R69" s="7">
        <f t="shared" si="3"/>
        <v>2265.8400000000456</v>
      </c>
    </row>
    <row r="70" spans="17:18" ht="12.75">
      <c r="Q70" s="7">
        <f t="shared" si="2"/>
        <v>-6.200000000000041</v>
      </c>
      <c r="R70" s="7">
        <f t="shared" si="3"/>
        <v>2050.8800000000424</v>
      </c>
    </row>
    <row r="71" spans="17:18" ht="12.75">
      <c r="Q71" s="7">
        <f t="shared" si="2"/>
        <v>-6.000000000000041</v>
      </c>
      <c r="R71" s="7">
        <f t="shared" si="3"/>
        <v>1850.0000000000396</v>
      </c>
    </row>
    <row r="72" spans="17:18" ht="12.75">
      <c r="Q72" s="7">
        <f t="shared" si="2"/>
        <v>-5.800000000000041</v>
      </c>
      <c r="R72" s="7">
        <f t="shared" si="3"/>
        <v>1662.7200000000366</v>
      </c>
    </row>
    <row r="73" spans="17:18" ht="12.75">
      <c r="Q73" s="7">
        <f t="shared" si="2"/>
        <v>-5.6000000000000405</v>
      </c>
      <c r="R73" s="7">
        <f t="shared" si="3"/>
        <v>1488.560000000034</v>
      </c>
    </row>
    <row r="74" spans="17:18" ht="12.75">
      <c r="Q74" s="7">
        <f t="shared" si="2"/>
        <v>-5.40000000000004</v>
      </c>
      <c r="R74" s="7">
        <f t="shared" si="3"/>
        <v>1327.0400000000313</v>
      </c>
    </row>
    <row r="75" spans="17:18" ht="12.75">
      <c r="Q75" s="7">
        <f t="shared" si="2"/>
        <v>-5.20000000000004</v>
      </c>
      <c r="R75" s="7">
        <f t="shared" si="3"/>
        <v>1177.680000000029</v>
      </c>
    </row>
    <row r="76" spans="17:18" ht="12.75">
      <c r="Q76" s="7">
        <f t="shared" si="2"/>
        <v>-5.00000000000004</v>
      </c>
      <c r="R76" s="7">
        <f t="shared" si="3"/>
        <v>1040.0000000000261</v>
      </c>
    </row>
    <row r="77" spans="17:18" ht="12.75">
      <c r="Q77" s="7">
        <f t="shared" si="2"/>
        <v>-4.80000000000004</v>
      </c>
      <c r="R77" s="7">
        <f t="shared" si="3"/>
        <v>913.5200000000241</v>
      </c>
    </row>
    <row r="78" spans="17:18" ht="12.75">
      <c r="Q78" s="7">
        <f t="shared" si="2"/>
        <v>-4.60000000000004</v>
      </c>
      <c r="R78" s="7">
        <f t="shared" si="3"/>
        <v>797.760000000022</v>
      </c>
    </row>
    <row r="79" spans="17:18" ht="12.75">
      <c r="Q79" s="7">
        <f t="shared" si="2"/>
        <v>-4.400000000000039</v>
      </c>
      <c r="R79" s="7">
        <f t="shared" si="3"/>
        <v>692.24000000002</v>
      </c>
    </row>
    <row r="80" spans="17:18" ht="12.75">
      <c r="Q80" s="7">
        <f t="shared" si="2"/>
        <v>-4.200000000000039</v>
      </c>
      <c r="R80" s="7">
        <f t="shared" si="3"/>
        <v>596.4800000000179</v>
      </c>
    </row>
    <row r="81" spans="17:18" ht="12.75">
      <c r="Q81" s="7">
        <f t="shared" si="2"/>
        <v>-4.000000000000039</v>
      </c>
      <c r="R81" s="7">
        <f t="shared" si="3"/>
        <v>510.00000000001603</v>
      </c>
    </row>
    <row r="82" spans="17:18" ht="12.75">
      <c r="Q82" s="7">
        <f t="shared" si="2"/>
        <v>-3.800000000000039</v>
      </c>
      <c r="R82" s="7">
        <f t="shared" si="3"/>
        <v>432.3200000000143</v>
      </c>
    </row>
    <row r="83" spans="17:18" ht="12.75">
      <c r="Q83" s="7">
        <f t="shared" si="2"/>
        <v>-3.6000000000000387</v>
      </c>
      <c r="R83" s="7">
        <f t="shared" si="3"/>
        <v>362.9600000000127</v>
      </c>
    </row>
    <row r="84" spans="17:18" ht="12.75">
      <c r="Q84" s="7">
        <f t="shared" si="2"/>
        <v>-3.4000000000000385</v>
      </c>
      <c r="R84" s="7">
        <f t="shared" si="3"/>
        <v>301.44000000001114</v>
      </c>
    </row>
    <row r="85" spans="17:18" ht="12.75">
      <c r="Q85" s="7">
        <f t="shared" si="2"/>
        <v>-3.2000000000000384</v>
      </c>
      <c r="R85" s="7">
        <f t="shared" si="3"/>
        <v>247.2800000000097</v>
      </c>
    </row>
    <row r="86" spans="17:18" ht="12.75">
      <c r="Q86" s="7">
        <f t="shared" si="2"/>
        <v>-3.000000000000038</v>
      </c>
      <c r="R86" s="7">
        <f t="shared" si="3"/>
        <v>200.0000000000084</v>
      </c>
    </row>
    <row r="87" spans="17:18" ht="12.75">
      <c r="Q87" s="7">
        <f t="shared" si="2"/>
        <v>-2.800000000000038</v>
      </c>
      <c r="R87" s="7">
        <f t="shared" si="3"/>
        <v>159.12000000000717</v>
      </c>
    </row>
    <row r="88" spans="17:18" ht="12.75">
      <c r="Q88" s="7">
        <f t="shared" si="2"/>
        <v>-2.600000000000038</v>
      </c>
      <c r="R88" s="7">
        <f t="shared" si="3"/>
        <v>124.16000000000608</v>
      </c>
    </row>
    <row r="89" spans="17:18" ht="12.75">
      <c r="Q89" s="7">
        <f t="shared" si="2"/>
        <v>-2.4000000000000377</v>
      </c>
      <c r="R89" s="7">
        <f t="shared" si="3"/>
        <v>94.64000000000507</v>
      </c>
    </row>
    <row r="90" spans="17:18" ht="12.75">
      <c r="Q90" s="7">
        <f t="shared" si="2"/>
        <v>-2.2000000000000375</v>
      </c>
      <c r="R90" s="7">
        <f t="shared" si="3"/>
        <v>70.08000000000416</v>
      </c>
    </row>
    <row r="91" spans="17:18" ht="12.75">
      <c r="Q91" s="7">
        <f t="shared" si="2"/>
        <v>-2.0000000000000373</v>
      </c>
      <c r="R91" s="7">
        <f t="shared" si="3"/>
        <v>50.000000000003354</v>
      </c>
    </row>
    <row r="92" spans="17:18" ht="12.75">
      <c r="Q92" s="7">
        <f t="shared" si="2"/>
        <v>-1.8000000000000373</v>
      </c>
      <c r="R92" s="7">
        <f t="shared" si="3"/>
        <v>33.92000000000266</v>
      </c>
    </row>
    <row r="93" spans="17:18" ht="12.75">
      <c r="Q93" s="7">
        <f t="shared" si="2"/>
        <v>-1.6000000000000374</v>
      </c>
      <c r="R93" s="7">
        <f t="shared" si="3"/>
        <v>21.36000000000205</v>
      </c>
    </row>
    <row r="94" spans="17:18" ht="12.75">
      <c r="Q94" s="7">
        <f t="shared" si="2"/>
        <v>-1.4000000000000374</v>
      </c>
      <c r="R94" s="7">
        <f t="shared" si="3"/>
        <v>11.840000000001531</v>
      </c>
    </row>
    <row r="95" spans="17:18" ht="12.75">
      <c r="Q95" s="7">
        <f t="shared" si="2"/>
        <v>-1.2000000000000375</v>
      </c>
      <c r="R95" s="7">
        <f t="shared" si="3"/>
        <v>4.880000000001093</v>
      </c>
    </row>
    <row r="96" spans="17:18" ht="12.75">
      <c r="Q96" s="7">
        <f t="shared" si="2"/>
        <v>-1.0000000000000375</v>
      </c>
      <c r="R96" s="7">
        <f t="shared" si="3"/>
        <v>7.513989430663059E-13</v>
      </c>
    </row>
    <row r="97" spans="17:18" ht="12.75">
      <c r="Q97" s="7">
        <f t="shared" si="2"/>
        <v>-0.8000000000000376</v>
      </c>
      <c r="R97" s="7">
        <f t="shared" si="3"/>
        <v>-3.2799999999995038</v>
      </c>
    </row>
    <row r="98" spans="17:18" ht="12.75">
      <c r="Q98" s="7">
        <f t="shared" si="2"/>
        <v>-0.6000000000000376</v>
      </c>
      <c r="R98" s="7">
        <f t="shared" si="3"/>
        <v>-5.439999999999669</v>
      </c>
    </row>
    <row r="99" spans="17:18" ht="12.75">
      <c r="Q99" s="7">
        <f t="shared" si="2"/>
        <v>-0.4000000000000376</v>
      </c>
      <c r="R99" s="7">
        <f t="shared" si="3"/>
        <v>-6.959999999999745</v>
      </c>
    </row>
    <row r="100" spans="17:18" ht="12.75">
      <c r="Q100" s="7">
        <f t="shared" si="2"/>
        <v>-0.2000000000000376</v>
      </c>
      <c r="R100" s="7">
        <f t="shared" si="3"/>
        <v>-8.31999999999973</v>
      </c>
    </row>
    <row r="101" spans="17:18" ht="12.75">
      <c r="Q101" s="7">
        <f t="shared" si="2"/>
        <v>-3.758104938356155E-14</v>
      </c>
      <c r="R101" s="7">
        <f t="shared" si="3"/>
        <v>-9.999999999999623</v>
      </c>
    </row>
    <row r="102" spans="17:18" ht="12.75">
      <c r="Q102" s="7">
        <f t="shared" si="2"/>
        <v>0.19999999999996243</v>
      </c>
      <c r="R102" s="7">
        <f t="shared" si="3"/>
        <v>-12.479999999999428</v>
      </c>
    </row>
    <row r="103" spans="17:18" ht="12.75">
      <c r="Q103" s="7">
        <f t="shared" si="2"/>
        <v>0.39999999999996244</v>
      </c>
      <c r="R103" s="7">
        <f t="shared" si="3"/>
        <v>-16.239999999999142</v>
      </c>
    </row>
    <row r="104" spans="17:18" ht="12.75">
      <c r="Q104" s="7">
        <f aca="true" t="shared" si="4" ref="Q104:Q167">Q103+0.2</f>
        <v>0.5999999999999625</v>
      </c>
      <c r="R104" s="7">
        <f t="shared" si="3"/>
        <v>-21.75999999999877</v>
      </c>
    </row>
    <row r="105" spans="17:18" ht="12.75">
      <c r="Q105" s="7">
        <f t="shared" si="4"/>
        <v>0.7999999999999625</v>
      </c>
      <c r="R105" s="7">
        <f t="shared" si="3"/>
        <v>-29.519999999998305</v>
      </c>
    </row>
    <row r="106" spans="17:18" ht="12.75">
      <c r="Q106" s="7">
        <f t="shared" si="4"/>
        <v>0.9999999999999625</v>
      </c>
      <c r="R106" s="7">
        <f t="shared" si="3"/>
        <v>-39.99999999999775</v>
      </c>
    </row>
    <row r="107" spans="17:18" ht="12.75">
      <c r="Q107" s="7">
        <f t="shared" si="4"/>
        <v>1.1999999999999624</v>
      </c>
      <c r="R107" s="7">
        <f t="shared" si="3"/>
        <v>-53.6799999999971</v>
      </c>
    </row>
    <row r="108" spans="17:18" ht="12.75">
      <c r="Q108" s="7">
        <f t="shared" si="4"/>
        <v>1.3999999999999624</v>
      </c>
      <c r="R108" s="7">
        <f t="shared" si="3"/>
        <v>-71.03999999999635</v>
      </c>
    </row>
    <row r="109" spans="17:18" ht="12.75">
      <c r="Q109" s="7">
        <f t="shared" si="4"/>
        <v>1.5999999999999623</v>
      </c>
      <c r="R109" s="7">
        <f t="shared" si="3"/>
        <v>-92.55999999999554</v>
      </c>
    </row>
    <row r="110" spans="17:18" ht="12.75">
      <c r="Q110" s="7">
        <f t="shared" si="4"/>
        <v>1.7999999999999623</v>
      </c>
      <c r="R110" s="7">
        <f t="shared" si="3"/>
        <v>-118.7199999999946</v>
      </c>
    </row>
    <row r="111" spans="17:18" ht="12.75">
      <c r="Q111" s="7">
        <f t="shared" si="4"/>
        <v>1.9999999999999623</v>
      </c>
      <c r="R111" s="7">
        <f t="shared" si="3"/>
        <v>-149.99999999999358</v>
      </c>
    </row>
    <row r="112" spans="17:18" ht="12.75">
      <c r="Q112" s="7">
        <f t="shared" si="4"/>
        <v>2.1999999999999624</v>
      </c>
      <c r="R112" s="7">
        <f t="shared" si="3"/>
        <v>-186.87999999999252</v>
      </c>
    </row>
    <row r="113" spans="17:18" ht="12.75">
      <c r="Q113" s="7">
        <f t="shared" si="4"/>
        <v>2.3999999999999626</v>
      </c>
      <c r="R113" s="7">
        <f t="shared" si="3"/>
        <v>-229.83999999999136</v>
      </c>
    </row>
    <row r="114" spans="17:18" ht="12.75">
      <c r="Q114" s="7">
        <f t="shared" si="4"/>
        <v>2.599999999999963</v>
      </c>
      <c r="R114" s="7">
        <f t="shared" si="3"/>
        <v>-279.3599999999901</v>
      </c>
    </row>
    <row r="115" spans="17:18" ht="12.75">
      <c r="Q115" s="7">
        <f t="shared" si="4"/>
        <v>2.799999999999963</v>
      </c>
      <c r="R115" s="7">
        <f t="shared" si="3"/>
        <v>-335.91999999998893</v>
      </c>
    </row>
    <row r="116" spans="17:18" ht="12.75">
      <c r="Q116" s="7">
        <f t="shared" si="4"/>
        <v>2.999999999999963</v>
      </c>
      <c r="R116" s="7">
        <f t="shared" si="3"/>
        <v>-399.9999999999875</v>
      </c>
    </row>
    <row r="117" spans="17:18" ht="12.75">
      <c r="Q117" s="7">
        <f t="shared" si="4"/>
        <v>3.1999999999999633</v>
      </c>
      <c r="R117" s="7">
        <f t="shared" si="3"/>
        <v>-472.0799999999861</v>
      </c>
    </row>
    <row r="118" spans="17:18" ht="12.75">
      <c r="Q118" s="7">
        <f t="shared" si="4"/>
        <v>3.3999999999999635</v>
      </c>
      <c r="R118" s="7">
        <f t="shared" si="3"/>
        <v>-552.6399999999845</v>
      </c>
    </row>
    <row r="119" spans="17:18" ht="12.75">
      <c r="Q119" s="7">
        <f t="shared" si="4"/>
        <v>3.5999999999999637</v>
      </c>
      <c r="R119" s="7">
        <f t="shared" si="3"/>
        <v>-642.1599999999829</v>
      </c>
    </row>
    <row r="120" spans="17:18" ht="12.75">
      <c r="Q120" s="7">
        <f t="shared" si="4"/>
        <v>3.799999999999964</v>
      </c>
      <c r="R120" s="7">
        <f t="shared" si="3"/>
        <v>-741.1199999999812</v>
      </c>
    </row>
    <row r="121" spans="17:18" ht="12.75">
      <c r="Q121" s="7">
        <f t="shared" si="4"/>
        <v>3.999999999999964</v>
      </c>
      <c r="R121" s="7">
        <f t="shared" si="3"/>
        <v>-849.9999999999795</v>
      </c>
    </row>
    <row r="122" spans="17:18" ht="12.75">
      <c r="Q122" s="7">
        <f t="shared" si="4"/>
        <v>4.199999999999964</v>
      </c>
      <c r="R122" s="7">
        <f t="shared" si="3"/>
        <v>-969.2799999999773</v>
      </c>
    </row>
    <row r="123" spans="17:18" ht="12.75">
      <c r="Q123" s="7">
        <f t="shared" si="4"/>
        <v>4.399999999999964</v>
      </c>
      <c r="R123" s="7">
        <f t="shared" si="3"/>
        <v>-1099.4399999999755</v>
      </c>
    </row>
    <row r="124" spans="17:18" ht="12.75">
      <c r="Q124" s="7">
        <f t="shared" si="4"/>
        <v>4.599999999999964</v>
      </c>
      <c r="R124" s="7">
        <f t="shared" si="3"/>
        <v>-1240.9599999999734</v>
      </c>
    </row>
    <row r="125" spans="17:18" ht="12.75">
      <c r="Q125" s="7">
        <f t="shared" si="4"/>
        <v>4.799999999999964</v>
      </c>
      <c r="R125" s="7">
        <f t="shared" si="3"/>
        <v>-1394.3199999999715</v>
      </c>
    </row>
    <row r="126" spans="17:18" ht="12.75">
      <c r="Q126" s="7">
        <f t="shared" si="4"/>
        <v>4.9999999999999645</v>
      </c>
      <c r="R126" s="7">
        <f t="shared" si="3"/>
        <v>-1559.999999999969</v>
      </c>
    </row>
    <row r="127" spans="17:18" ht="12.75">
      <c r="Q127" s="7">
        <f t="shared" si="4"/>
        <v>5.199999999999965</v>
      </c>
      <c r="R127" s="7">
        <f t="shared" si="3"/>
        <v>-1738.4799999999673</v>
      </c>
    </row>
    <row r="128" spans="17:18" ht="12.75">
      <c r="Q128" s="7">
        <f t="shared" si="4"/>
        <v>5.399999999999965</v>
      </c>
      <c r="R128" s="7">
        <f t="shared" si="3"/>
        <v>-1930.2399999999652</v>
      </c>
    </row>
    <row r="129" spans="17:18" ht="12.75">
      <c r="Q129" s="7">
        <f t="shared" si="4"/>
        <v>5.599999999999965</v>
      </c>
      <c r="R129" s="7">
        <f t="shared" si="3"/>
        <v>-2135.759999999963</v>
      </c>
    </row>
    <row r="130" spans="17:18" ht="12.75">
      <c r="Q130" s="7">
        <f t="shared" si="4"/>
        <v>5.799999999999965</v>
      </c>
      <c r="R130" s="7">
        <f aca="true" t="shared" si="5" ref="R130:R193">$E$2*Q130^3+$H$2*Q130^2+$K$2*Q130+$N$2</f>
        <v>-2355.51999999996</v>
      </c>
    </row>
    <row r="131" spans="17:18" ht="12.75">
      <c r="Q131" s="7">
        <f t="shared" si="4"/>
        <v>5.999999999999965</v>
      </c>
      <c r="R131" s="7">
        <f t="shared" si="5"/>
        <v>-2589.999999999958</v>
      </c>
    </row>
    <row r="132" spans="17:18" ht="12.75">
      <c r="Q132" s="7">
        <f t="shared" si="4"/>
        <v>6.1999999999999655</v>
      </c>
      <c r="R132" s="7">
        <f t="shared" si="5"/>
        <v>-2839.6799999999553</v>
      </c>
    </row>
    <row r="133" spans="17:18" ht="12.75">
      <c r="Q133" s="7">
        <f t="shared" si="4"/>
        <v>6.399999999999966</v>
      </c>
      <c r="R133" s="7">
        <f t="shared" si="5"/>
        <v>-3105.039999999953</v>
      </c>
    </row>
    <row r="134" spans="17:18" ht="12.75">
      <c r="Q134" s="7">
        <f t="shared" si="4"/>
        <v>6.599999999999966</v>
      </c>
      <c r="R134" s="7">
        <f t="shared" si="5"/>
        <v>-3386.5599999999504</v>
      </c>
    </row>
    <row r="135" spans="17:18" ht="12.75">
      <c r="Q135" s="7">
        <f t="shared" si="4"/>
        <v>6.799999999999966</v>
      </c>
      <c r="R135" s="7">
        <f t="shared" si="5"/>
        <v>-3684.719999999948</v>
      </c>
    </row>
    <row r="136" spans="17:18" ht="12.75">
      <c r="Q136" s="7">
        <f t="shared" si="4"/>
        <v>6.999999999999966</v>
      </c>
      <c r="R136" s="7">
        <f t="shared" si="5"/>
        <v>-3999.9999999999454</v>
      </c>
    </row>
    <row r="137" spans="17:18" ht="12.75">
      <c r="Q137" s="7">
        <f t="shared" si="4"/>
        <v>7.199999999999966</v>
      </c>
      <c r="R137" s="7">
        <f t="shared" si="5"/>
        <v>-4332.879999999943</v>
      </c>
    </row>
    <row r="138" spans="17:18" ht="12.75">
      <c r="Q138" s="7">
        <f t="shared" si="4"/>
        <v>7.399999999999967</v>
      </c>
      <c r="R138" s="7">
        <f t="shared" si="5"/>
        <v>-4683.83999999994</v>
      </c>
    </row>
    <row r="139" spans="17:18" ht="12.75">
      <c r="Q139" s="7">
        <f t="shared" si="4"/>
        <v>7.599999999999967</v>
      </c>
      <c r="R139" s="7">
        <f t="shared" si="5"/>
        <v>-5053.359999999938</v>
      </c>
    </row>
    <row r="140" spans="17:18" ht="12.75">
      <c r="Q140" s="7">
        <f t="shared" si="4"/>
        <v>7.799999999999967</v>
      </c>
      <c r="R140" s="7">
        <f t="shared" si="5"/>
        <v>-5441.9199999999355</v>
      </c>
    </row>
    <row r="141" spans="17:18" ht="12.75">
      <c r="Q141" s="7">
        <f t="shared" si="4"/>
        <v>7.999999999999967</v>
      </c>
      <c r="R141" s="7">
        <f t="shared" si="5"/>
        <v>-5849.999999999932</v>
      </c>
    </row>
    <row r="142" spans="17:18" ht="12.75">
      <c r="Q142" s="7">
        <f t="shared" si="4"/>
        <v>8.199999999999967</v>
      </c>
      <c r="R142" s="7">
        <f t="shared" si="5"/>
        <v>-6278.079999999929</v>
      </c>
    </row>
    <row r="143" spans="17:18" ht="12.75">
      <c r="Q143" s="7">
        <f t="shared" si="4"/>
        <v>8.399999999999967</v>
      </c>
      <c r="R143" s="7">
        <f t="shared" si="5"/>
        <v>-6726.639999999923</v>
      </c>
    </row>
    <row r="144" spans="17:18" ht="12.75">
      <c r="Q144" s="7">
        <f t="shared" si="4"/>
        <v>8.599999999999966</v>
      </c>
      <c r="R144" s="7">
        <f t="shared" si="5"/>
        <v>-7196.159999999918</v>
      </c>
    </row>
    <row r="145" spans="17:18" ht="12.75">
      <c r="Q145" s="7">
        <f t="shared" si="4"/>
        <v>8.799999999999965</v>
      </c>
      <c r="R145" s="7">
        <f t="shared" si="5"/>
        <v>-7687.1199999999135</v>
      </c>
    </row>
    <row r="146" spans="17:18" ht="12.75">
      <c r="Q146" s="7">
        <f t="shared" si="4"/>
        <v>8.999999999999964</v>
      </c>
      <c r="R146" s="7">
        <f t="shared" si="5"/>
        <v>-8199.999999999907</v>
      </c>
    </row>
    <row r="147" spans="17:18" ht="12.75">
      <c r="Q147" s="7">
        <f t="shared" si="4"/>
        <v>9.199999999999964</v>
      </c>
      <c r="R147" s="7">
        <f t="shared" si="5"/>
        <v>-8735.2799999999</v>
      </c>
    </row>
    <row r="148" spans="17:18" ht="12.75">
      <c r="Q148" s="7">
        <f t="shared" si="4"/>
        <v>9.399999999999963</v>
      </c>
      <c r="R148" s="7">
        <f t="shared" si="5"/>
        <v>-9293.439999999895</v>
      </c>
    </row>
    <row r="149" spans="17:18" ht="12.75">
      <c r="Q149" s="7">
        <f t="shared" si="4"/>
        <v>9.599999999999962</v>
      </c>
      <c r="R149" s="7">
        <f t="shared" si="5"/>
        <v>-9874.959999999888</v>
      </c>
    </row>
    <row r="150" spans="17:18" ht="12.75">
      <c r="Q150" s="7">
        <f t="shared" si="4"/>
        <v>9.799999999999962</v>
      </c>
      <c r="R150" s="7">
        <f t="shared" si="5"/>
        <v>-10480.319999999881</v>
      </c>
    </row>
    <row r="151" spans="17:18" ht="12.75">
      <c r="Q151" s="7">
        <f t="shared" si="4"/>
        <v>9.999999999999961</v>
      </c>
      <c r="R151" s="7">
        <f t="shared" si="5"/>
        <v>-11109.999999999876</v>
      </c>
    </row>
    <row r="152" spans="17:18" ht="12.75">
      <c r="Q152" s="7">
        <f t="shared" si="4"/>
        <v>10.19999999999996</v>
      </c>
      <c r="R152" s="7">
        <f t="shared" si="5"/>
        <v>-11764.479999999869</v>
      </c>
    </row>
    <row r="153" spans="17:18" ht="12.75">
      <c r="Q153" s="7">
        <f t="shared" si="4"/>
        <v>10.39999999999996</v>
      </c>
      <c r="R153" s="7">
        <f t="shared" si="5"/>
        <v>-12444.23999999986</v>
      </c>
    </row>
    <row r="154" spans="17:18" ht="12.75">
      <c r="Q154" s="7">
        <f t="shared" si="4"/>
        <v>10.599999999999959</v>
      </c>
      <c r="R154" s="7">
        <f t="shared" si="5"/>
        <v>-13149.759999999853</v>
      </c>
    </row>
    <row r="155" spans="17:18" ht="12.75">
      <c r="Q155" s="7">
        <f t="shared" si="4"/>
        <v>10.799999999999958</v>
      </c>
      <c r="R155" s="7">
        <f t="shared" si="5"/>
        <v>-13881.519999999842</v>
      </c>
    </row>
    <row r="156" spans="17:18" ht="12.75">
      <c r="Q156" s="7">
        <f t="shared" si="4"/>
        <v>10.999999999999957</v>
      </c>
      <c r="R156" s="7">
        <f t="shared" si="5"/>
        <v>-14639.999999999836</v>
      </c>
    </row>
    <row r="157" spans="17:18" ht="12.75">
      <c r="Q157" s="7">
        <f t="shared" si="4"/>
        <v>11.199999999999957</v>
      </c>
      <c r="R157" s="7">
        <f t="shared" si="5"/>
        <v>-15425.679999999827</v>
      </c>
    </row>
    <row r="158" spans="17:18" ht="12.75">
      <c r="Q158" s="7">
        <f t="shared" si="4"/>
        <v>11.399999999999956</v>
      </c>
      <c r="R158" s="7">
        <f t="shared" si="5"/>
        <v>-16239.039999999815</v>
      </c>
    </row>
    <row r="159" spans="17:18" ht="12.75">
      <c r="Q159" s="7">
        <f t="shared" si="4"/>
        <v>11.599999999999955</v>
      </c>
      <c r="R159" s="7">
        <f t="shared" si="5"/>
        <v>-17080.55999999981</v>
      </c>
    </row>
    <row r="160" spans="17:18" ht="12.75">
      <c r="Q160" s="7">
        <f t="shared" si="4"/>
        <v>11.799999999999955</v>
      </c>
      <c r="R160" s="7">
        <f t="shared" si="5"/>
        <v>-17950.7199999998</v>
      </c>
    </row>
    <row r="161" spans="17:18" ht="12.75">
      <c r="Q161" s="7">
        <f t="shared" si="4"/>
        <v>11.999999999999954</v>
      </c>
      <c r="R161" s="7">
        <f t="shared" si="5"/>
        <v>-18849.99999999979</v>
      </c>
    </row>
    <row r="162" spans="17:18" ht="12.75">
      <c r="Q162" s="7">
        <f t="shared" si="4"/>
        <v>12.199999999999953</v>
      </c>
      <c r="R162" s="7">
        <f t="shared" si="5"/>
        <v>-19778.87999999978</v>
      </c>
    </row>
    <row r="163" spans="17:18" ht="12.75">
      <c r="Q163" s="7">
        <f t="shared" si="4"/>
        <v>12.399999999999952</v>
      </c>
      <c r="R163" s="7">
        <f t="shared" si="5"/>
        <v>-20737.83999999977</v>
      </c>
    </row>
    <row r="164" spans="17:18" ht="12.75">
      <c r="Q164" s="7">
        <f t="shared" si="4"/>
        <v>12.599999999999952</v>
      </c>
      <c r="R164" s="7">
        <f t="shared" si="5"/>
        <v>-21727.359999999757</v>
      </c>
    </row>
    <row r="165" spans="17:18" ht="12.75">
      <c r="Q165" s="7">
        <f t="shared" si="4"/>
        <v>12.799999999999951</v>
      </c>
      <c r="R165" s="7">
        <f t="shared" si="5"/>
        <v>-22747.919999999747</v>
      </c>
    </row>
    <row r="166" spans="17:18" ht="12.75">
      <c r="Q166" s="7">
        <f t="shared" si="4"/>
        <v>12.99999999999995</v>
      </c>
      <c r="R166" s="7">
        <f t="shared" si="5"/>
        <v>-23799.99999999973</v>
      </c>
    </row>
    <row r="167" spans="17:18" ht="12.75">
      <c r="Q167" s="7">
        <f t="shared" si="4"/>
        <v>13.19999999999995</v>
      </c>
      <c r="R167" s="7">
        <f t="shared" si="5"/>
        <v>-24884.07999999972</v>
      </c>
    </row>
    <row r="168" spans="17:18" ht="12.75">
      <c r="Q168" s="7">
        <f aca="true" t="shared" si="6" ref="Q168:Q201">Q167+0.2</f>
        <v>13.399999999999949</v>
      </c>
      <c r="R168" s="7">
        <f t="shared" si="5"/>
        <v>-26000.639999999712</v>
      </c>
    </row>
    <row r="169" spans="17:18" ht="12.75">
      <c r="Q169" s="7">
        <f t="shared" si="6"/>
        <v>13.599999999999948</v>
      </c>
      <c r="R169" s="7">
        <f t="shared" si="5"/>
        <v>-27150.159999999698</v>
      </c>
    </row>
    <row r="170" spans="17:18" ht="12.75">
      <c r="Q170" s="7">
        <f t="shared" si="6"/>
        <v>13.799999999999947</v>
      </c>
      <c r="R170" s="7">
        <f t="shared" si="5"/>
        <v>-28333.11999999969</v>
      </c>
    </row>
    <row r="171" spans="17:18" ht="12.75">
      <c r="Q171" s="7">
        <f t="shared" si="6"/>
        <v>13.999999999999947</v>
      </c>
      <c r="R171" s="7">
        <f t="shared" si="5"/>
        <v>-29549.999999999676</v>
      </c>
    </row>
    <row r="172" spans="17:18" ht="12.75">
      <c r="Q172" s="7">
        <f t="shared" si="6"/>
        <v>14.199999999999946</v>
      </c>
      <c r="R172" s="7">
        <f t="shared" si="5"/>
        <v>-30801.27999999966</v>
      </c>
    </row>
    <row r="173" spans="17:18" ht="12.75">
      <c r="Q173" s="7">
        <f t="shared" si="6"/>
        <v>14.399999999999945</v>
      </c>
      <c r="R173" s="7">
        <f t="shared" si="5"/>
        <v>-32087.439999999642</v>
      </c>
    </row>
    <row r="174" spans="17:18" ht="12.75">
      <c r="Q174" s="7">
        <f t="shared" si="6"/>
        <v>14.599999999999945</v>
      </c>
      <c r="R174" s="7">
        <f t="shared" si="5"/>
        <v>-33408.95999999963</v>
      </c>
    </row>
    <row r="175" spans="17:18" ht="12.75">
      <c r="Q175" s="7">
        <f t="shared" si="6"/>
        <v>14.799999999999944</v>
      </c>
      <c r="R175" s="7">
        <f t="shared" si="5"/>
        <v>-34766.319999999614</v>
      </c>
    </row>
    <row r="176" spans="17:18" ht="12.75">
      <c r="Q176" s="7">
        <f t="shared" si="6"/>
        <v>14.999999999999943</v>
      </c>
      <c r="R176" s="7">
        <f t="shared" si="5"/>
        <v>-36159.99999999961</v>
      </c>
    </row>
    <row r="177" spans="17:18" ht="12.75">
      <c r="Q177" s="7">
        <f t="shared" si="6"/>
        <v>15.199999999999942</v>
      </c>
      <c r="R177" s="7">
        <f t="shared" si="5"/>
        <v>-37590.47999999958</v>
      </c>
    </row>
    <row r="178" spans="17:18" ht="12.75">
      <c r="Q178" s="7">
        <f t="shared" si="6"/>
        <v>15.399999999999942</v>
      </c>
      <c r="R178" s="7">
        <f t="shared" si="5"/>
        <v>-39058.23999999957</v>
      </c>
    </row>
    <row r="179" spans="17:18" ht="12.75">
      <c r="Q179" s="7">
        <f t="shared" si="6"/>
        <v>15.599999999999941</v>
      </c>
      <c r="R179" s="7">
        <f t="shared" si="5"/>
        <v>-40563.75999999955</v>
      </c>
    </row>
    <row r="180" spans="17:18" ht="12.75">
      <c r="Q180" s="7">
        <f t="shared" si="6"/>
        <v>15.79999999999994</v>
      </c>
      <c r="R180" s="7">
        <f t="shared" si="5"/>
        <v>-42107.51999999953</v>
      </c>
    </row>
    <row r="181" spans="17:18" ht="12.75">
      <c r="Q181" s="7">
        <f t="shared" si="6"/>
        <v>15.99999999999994</v>
      </c>
      <c r="R181" s="7">
        <f t="shared" si="5"/>
        <v>-43689.99999999951</v>
      </c>
    </row>
    <row r="182" spans="17:18" ht="12.75">
      <c r="Q182" s="7">
        <f t="shared" si="6"/>
        <v>16.19999999999994</v>
      </c>
      <c r="R182" s="7">
        <f t="shared" si="5"/>
        <v>-45311.6799999995</v>
      </c>
    </row>
    <row r="183" spans="17:18" ht="12.75">
      <c r="Q183" s="7">
        <f t="shared" si="6"/>
        <v>16.399999999999938</v>
      </c>
      <c r="R183" s="7">
        <f t="shared" si="5"/>
        <v>-46973.039999999484</v>
      </c>
    </row>
    <row r="184" spans="17:18" ht="12.75">
      <c r="Q184" s="7">
        <f t="shared" si="6"/>
        <v>16.599999999999937</v>
      </c>
      <c r="R184" s="7">
        <f t="shared" si="5"/>
        <v>-48674.55999999945</v>
      </c>
    </row>
    <row r="185" spans="17:18" ht="12.75">
      <c r="Q185" s="7">
        <f t="shared" si="6"/>
        <v>16.799999999999937</v>
      </c>
      <c r="R185" s="7">
        <f t="shared" si="5"/>
        <v>-50416.71999999944</v>
      </c>
    </row>
    <row r="186" spans="17:18" ht="12.75">
      <c r="Q186" s="7">
        <f t="shared" si="6"/>
        <v>16.999999999999936</v>
      </c>
      <c r="R186" s="7">
        <f t="shared" si="5"/>
        <v>-52199.999999999425</v>
      </c>
    </row>
    <row r="187" spans="17:18" ht="12.75">
      <c r="Q187" s="7">
        <f t="shared" si="6"/>
        <v>17.199999999999935</v>
      </c>
      <c r="R187" s="7">
        <f t="shared" si="5"/>
        <v>-54024.8799999994</v>
      </c>
    </row>
    <row r="188" spans="17:18" ht="12.75">
      <c r="Q188" s="7">
        <f t="shared" si="6"/>
        <v>17.399999999999935</v>
      </c>
      <c r="R188" s="7">
        <f t="shared" si="5"/>
        <v>-55891.83999999938</v>
      </c>
    </row>
    <row r="189" spans="17:18" ht="12.75">
      <c r="Q189" s="7">
        <f t="shared" si="6"/>
        <v>17.599999999999934</v>
      </c>
      <c r="R189" s="7">
        <f t="shared" si="5"/>
        <v>-57801.35999999936</v>
      </c>
    </row>
    <row r="190" spans="17:18" ht="12.75">
      <c r="Q190" s="7">
        <f t="shared" si="6"/>
        <v>17.799999999999933</v>
      </c>
      <c r="R190" s="7">
        <f t="shared" si="5"/>
        <v>-59753.91999999934</v>
      </c>
    </row>
    <row r="191" spans="17:18" ht="12.75">
      <c r="Q191" s="7">
        <f t="shared" si="6"/>
        <v>17.999999999999932</v>
      </c>
      <c r="R191" s="7">
        <f t="shared" si="5"/>
        <v>-61749.99999999932</v>
      </c>
    </row>
    <row r="192" spans="17:18" ht="12.75">
      <c r="Q192" s="7">
        <f t="shared" si="6"/>
        <v>18.199999999999932</v>
      </c>
      <c r="R192" s="7">
        <f t="shared" si="5"/>
        <v>-63790.079999999296</v>
      </c>
    </row>
    <row r="193" spans="17:18" ht="12.75">
      <c r="Q193" s="7">
        <f t="shared" si="6"/>
        <v>18.39999999999993</v>
      </c>
      <c r="R193" s="7">
        <f t="shared" si="5"/>
        <v>-65874.63999999927</v>
      </c>
    </row>
    <row r="194" spans="17:18" ht="12.75">
      <c r="Q194" s="7">
        <f t="shared" si="6"/>
        <v>18.59999999999993</v>
      </c>
      <c r="R194" s="7">
        <f aca="true" t="shared" si="7" ref="R194:R201">$E$2*Q194^3+$H$2*Q194^2+$K$2*Q194+$N$2</f>
        <v>-68004.15999999925</v>
      </c>
    </row>
    <row r="195" spans="17:18" ht="12.75">
      <c r="Q195" s="7">
        <f t="shared" si="6"/>
        <v>18.79999999999993</v>
      </c>
      <c r="R195" s="7">
        <f t="shared" si="7"/>
        <v>-70179.11999999924</v>
      </c>
    </row>
    <row r="196" spans="17:18" ht="12.75">
      <c r="Q196" s="7">
        <f t="shared" si="6"/>
        <v>18.99999999999993</v>
      </c>
      <c r="R196" s="7">
        <f t="shared" si="7"/>
        <v>-72399.9999999992</v>
      </c>
    </row>
    <row r="197" spans="17:18" ht="12.75">
      <c r="Q197" s="7">
        <f t="shared" si="6"/>
        <v>19.19999999999993</v>
      </c>
      <c r="R197" s="7">
        <f t="shared" si="7"/>
        <v>-74667.27999999918</v>
      </c>
    </row>
    <row r="198" spans="17:18" ht="12.75">
      <c r="Q198" s="7">
        <f t="shared" si="6"/>
        <v>19.399999999999928</v>
      </c>
      <c r="R198" s="7">
        <f t="shared" si="7"/>
        <v>-76981.43999999916</v>
      </c>
    </row>
    <row r="199" spans="17:18" ht="12.75">
      <c r="Q199" s="7">
        <f t="shared" si="6"/>
        <v>19.599999999999927</v>
      </c>
      <c r="R199" s="7">
        <f t="shared" si="7"/>
        <v>-79342.95999999913</v>
      </c>
    </row>
    <row r="200" spans="17:18" ht="12.75">
      <c r="Q200" s="7">
        <f t="shared" si="6"/>
        <v>19.799999999999926</v>
      </c>
      <c r="R200" s="7">
        <f t="shared" si="7"/>
        <v>-81752.31999999909</v>
      </c>
    </row>
    <row r="201" spans="17:18" ht="12.75">
      <c r="Q201" s="7">
        <f t="shared" si="6"/>
        <v>19.999999999999925</v>
      </c>
      <c r="R201" s="7">
        <f t="shared" si="7"/>
        <v>-84209.99999999908</v>
      </c>
    </row>
  </sheetData>
  <printOptions/>
  <pageMargins left="0.75" right="0.75" top="1" bottom="1" header="0.5" footer="0.5"/>
  <pageSetup orientation="portrait" r:id="rId6"/>
  <drawing r:id="rId5"/>
  <legacyDrawing r:id="rId4"/>
  <oleObjects>
    <oleObject progId="Equation.DSMT4" shapeId="927496" r:id="rId1"/>
    <oleObject progId="Equation.DSMT4" shapeId="931874" r:id="rId2"/>
    <oleObject progId="Equation.DSMT4" shapeId="93217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Framingham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Linear, Quadratic, and Cubic Function Exploration</dc:title>
  <dc:subject/>
  <dc:creator>Dr. Sarah L. Mabrouk</dc:creator>
  <cp:keywords/>
  <dc:description>Copyright 2009 - Sarah L. Mabrouk
This file is the sole property of Sarah L. Mabrouk.  While you may use this workbook for demonstrations/class assignments, you may not alter this work in any way.</dc:description>
  <cp:lastModifiedBy>Sarah L. Mabrouk</cp:lastModifiedBy>
  <dcterms:created xsi:type="dcterms:W3CDTF">2002-07-28T04:20:39Z</dcterms:created>
  <dcterms:modified xsi:type="dcterms:W3CDTF">2006-02-01T05:23:47Z</dcterms:modified>
  <cp:category/>
  <cp:version/>
  <cp:contentType/>
  <cp:contentStatus/>
</cp:coreProperties>
</file>